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70"/>
  </bookViews>
  <sheets>
    <sheet name="национални и локални установи" sheetId="2" r:id="rId1"/>
  </sheets>
  <definedNames>
    <definedName name="_xlnm.Print_Area" localSheetId="0">'национални и локални установи'!$A$1:$C$213</definedName>
    <definedName name="_xlnm.Print_Titles" localSheetId="0">'национални и локални установи'!$4:$4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7" i="2"/>
  <c r="C205"/>
  <c r="C204"/>
  <c r="C202"/>
  <c r="C201"/>
  <c r="C198"/>
  <c r="C196"/>
  <c r="C194"/>
  <c r="C193"/>
  <c r="C191"/>
  <c r="C189"/>
  <c r="C187"/>
  <c r="C186"/>
  <c r="C184"/>
  <c r="C180"/>
  <c r="C179"/>
  <c r="C178"/>
  <c r="C175"/>
  <c r="C173"/>
  <c r="C171"/>
  <c r="D169"/>
  <c r="D167"/>
  <c r="D144"/>
  <c r="D135"/>
  <c r="D129"/>
  <c r="D117"/>
  <c r="D115"/>
  <c r="D112"/>
  <c r="D110"/>
  <c r="D105"/>
  <c r="D94"/>
  <c r="D68"/>
  <c r="D57"/>
  <c r="D50"/>
  <c r="D46"/>
  <c r="D38"/>
  <c r="D33"/>
  <c r="D30"/>
  <c r="D25"/>
  <c r="D20"/>
  <c r="D15"/>
  <c r="D12"/>
</calcChain>
</file>

<file path=xl/sharedStrings.xml><?xml version="1.0" encoding="utf-8"?>
<sst xmlns="http://schemas.openxmlformats.org/spreadsheetml/2006/main" count="214" uniqueCount="214">
  <si>
    <t>Самостојна изложба на Агрон Абдули</t>
  </si>
  <si>
    <t>Самостојна изложба на Ана Димчевска</t>
  </si>
  <si>
    <t>Самостојна изложба на Фатмир Крипа</t>
  </si>
  <si>
    <t>Самостојна изложба на Наим Идризи</t>
  </si>
  <si>
    <t>Самостојна изложба на Лулзиме Османи</t>
  </si>
  <si>
    <t>Ликовна работилница за деца со посебни потреби</t>
  </si>
  <si>
    <t>Изложба на фотографии од активности по повод јубилејот „50 години Центар за култура Дебар“</t>
  </si>
  <si>
    <t xml:space="preserve">Национална установа Центар за култура Крива Паланка </t>
  </si>
  <si>
    <t>Креативна и едукативна летна ликовна работилница</t>
  </si>
  <si>
    <t>50 години творешто на Александар Настевски</t>
  </si>
  <si>
    <t>Копродукциска соработка со Меѓународната ликовна колонија „Карпино 2021“</t>
  </si>
  <si>
    <t>Изложба на „Кумановски графичари 2021“</t>
  </si>
  <si>
    <t>Изложба „Самоуки 2021“</t>
  </si>
  <si>
    <t>Ретроспективна изложба на Дороти Пачкова „Retroactive retrospektive“</t>
  </si>
  <si>
    <t>Самостојн изложба на слики од Марија Величковска „Распетие на светлината“</t>
  </si>
  <si>
    <t>Графити фест Куманово 2021</t>
  </si>
  <si>
    <t>Самостојна изложба „Нова димензија во создавање“ на Александра Димитрова</t>
  </si>
  <si>
    <t>Изложба на скулптури од збирка на МЛСК</t>
  </si>
  <si>
    <t>Изложба од новосоздадени дела на МЛСК</t>
  </si>
  <si>
    <t>Национална установа Центар за култура Битола</t>
  </si>
  <si>
    <t>Изложба на експонати „Рудименти“</t>
  </si>
  <si>
    <t>Два филма во продукција на уметничка група, под наслов „ПАТЕМ  ByTthe way Кино“</t>
  </si>
  <si>
    <t>Ликовна изложба од типот масло на платно „Црвено или сино“</t>
  </si>
  <si>
    <t>Ликовна изложба од дела изработени на платно со акварел техника „Здивот на ветерот“</t>
  </si>
  <si>
    <t>во листат на програмски активности од Установа стои 50.000</t>
  </si>
  <si>
    <t>Да побараме опис на проект</t>
  </si>
  <si>
    <t>ДЛУП -Прилеп</t>
  </si>
  <si>
    <t>Меѓународна  ликовна колонија „Дрен“</t>
  </si>
  <si>
    <t>Мал формат -ДЛУМ</t>
  </si>
  <si>
    <t>ДРИМОН 2021</t>
  </si>
  <si>
    <t>Изложба на Санда Миева</t>
  </si>
  <si>
    <t>Изложба на Милко Нестороски</t>
  </si>
  <si>
    <t>Меѓугалериска соработка</t>
  </si>
  <si>
    <t>Фузија I (работен наслов)</t>
  </si>
  <si>
    <t>Изложба на Борислав Траиковски „Бои и чувства“</t>
  </si>
  <si>
    <t>„Ревизија“, Венко Цветков</t>
  </si>
  <si>
    <t>Ретроспективна изложба на Петар Хаџи Бошков</t>
  </si>
  <si>
    <t>Изложба на тактилни  слики  (мотиви од делата од колекцијата на НУ Завод и музеј)</t>
  </si>
  <si>
    <t>Национална установа Центар за култура „Ацо Ѓорчев “ - Неготино</t>
  </si>
  <si>
    <t>Модерна скулптура од рециклиран материјал</t>
  </si>
  <si>
    <t>Дваесет и петта годишнина од креативноста на сликарот Мифтар Мемети</t>
  </si>
  <si>
    <t xml:space="preserve">Ликовна колонија </t>
  </si>
  <si>
    <t>Наивата во Македонија</t>
  </si>
  <si>
    <t>Ликовна колонија „Куманово 2021“</t>
  </si>
  <si>
    <t>„Кумановски ликовни уметници 2021“</t>
  </si>
  <si>
    <t>Самостојна изложба на Никола Пијанманов</t>
  </si>
  <si>
    <t>Меѓународно биенале на млади уметници</t>
  </si>
  <si>
    <t>МСУ филм: редовна програма</t>
  </si>
  <si>
    <t>ИНТЕРДИСЦИПЛИНАРНА ПРОГРАМА</t>
  </si>
  <si>
    <t>Голем формат (слика, инсталација, скулптура, објект и принт) од колекцијата на МСУ</t>
  </si>
  <si>
    <t>Истражувачки проект за творештвото на Анета Светиева</t>
  </si>
  <si>
    <t>Месец на млади уметници</t>
  </si>
  <si>
    <t>„Сеќавања“, Бурим Муфтиу</t>
  </si>
  <si>
    <t>Изложба на Башким Меџити</t>
  </si>
  <si>
    <t xml:space="preserve">Омаж на Димче Коцо </t>
  </si>
  <si>
    <t>Музејот во училиште, училиштето во музеј</t>
  </si>
  <si>
    <t>Детски едукативен центар</t>
  </si>
  <si>
    <t>Ретроспектива на Васко Ташковски</t>
  </si>
  <si>
    <t>Ѓорѓи Зографски, омаж 150 години од раѓање</t>
  </si>
  <si>
    <t>Ретроспектива на Димитар Кондовски</t>
  </si>
  <si>
    <t xml:space="preserve">Изложба на Денис Голгота </t>
  </si>
  <si>
    <t xml:space="preserve">Изложба на Лида Шеватманд </t>
  </si>
  <si>
    <t xml:space="preserve">Изложба на Антон Гошев </t>
  </si>
  <si>
    <t>ДЕНАРИ</t>
  </si>
  <si>
    <t>Невена Георгиевска, член</t>
  </si>
  <si>
    <t>Висар Исени, член</t>
  </si>
  <si>
    <t>Фестивал на светлината „Skopje Light Art District“</t>
  </si>
  <si>
    <t>ЛУ Градски музеј Крива Паланка</t>
  </si>
  <si>
    <t>Димитар Стојчевски, ретроспективна -монографска изложба</t>
  </si>
  <si>
    <t>ЛУ Народен музеј Велес</t>
  </si>
  <si>
    <t>„Неславни приказни“</t>
  </si>
  <si>
    <t>Колонија на различностите</t>
  </si>
  <si>
    <t>ЈУ Музеј на Град Скопје</t>
  </si>
  <si>
    <t>ЈУ Младински културен центар</t>
  </si>
  <si>
    <t>Лесново „Назад“</t>
  </si>
  <si>
    <t>К О М И С И Ј А</t>
  </si>
  <si>
    <t xml:space="preserve">Соња Абаџиева Димитрова, претседател </t>
  </si>
  <si>
    <t>ЛОКАЛНИ УСТАНОВИ</t>
  </si>
  <si>
    <t>НАЦИОНАЛНИ УСТАНОВИ</t>
  </si>
  <si>
    <t>Колективна изложба „Мајски пролетен салон“</t>
  </si>
  <si>
    <r>
      <rPr>
        <sz val="14"/>
        <rFont val="StobiSerif Regular"/>
        <family val="3"/>
      </rPr>
      <t>ПРОГРАМА ЗА ФИНАСИРАЊЕ НА ПРОЕКТИ ОД НАЦИОНАЛЕН ИНТЕРЕС ВО КУЛТУРАТА ОД ОБЛАСТА НА ВИЗУЕЛНИТЕ УМЕТНОСТИ, АРХИТЕКТУРА И ДИЗАЈН ЗА 2021 ГОДИНА</t>
    </r>
    <r>
      <rPr>
        <b/>
        <sz val="14"/>
        <rFont val="StobiSerif Regular"/>
        <family val="3"/>
      </rPr>
      <t xml:space="preserve"> - НАЦИОНАЛНИ и ЛОКАЛНИ УСТАНОВИ</t>
    </r>
  </si>
  <si>
    <t xml:space="preserve">вкупен број проекти 163, со износ од  19.017.690  денари </t>
  </si>
  <si>
    <t>р.бр</t>
  </si>
  <si>
    <t>НОСИТЕЛ НА ПРОЕКТ / НАСЛОВ НА ПРОЕКТОТ</t>
  </si>
  <si>
    <t>Национална установа- Центар за култура "АСНОМ" - Гостивар</t>
  </si>
  <si>
    <t>НУ Ц.К „Никола Јонков Вапцаров“ -Делчево</t>
  </si>
  <si>
    <t>Превземање на ликовни изложби</t>
  </si>
  <si>
    <t xml:space="preserve">Национална установа Центар за култура - Дебар </t>
  </si>
  <si>
    <t>Самостојна изложба на слики на Армонд Сулејмани</t>
  </si>
  <si>
    <t>Самостојна изложба на слики на Живко Саревски</t>
  </si>
  <si>
    <t>Детско ликовно студио-работилница за млади сликари</t>
  </si>
  <si>
    <t>Креативна работилница во изработка техника Квилинг (изработки од хартија)</t>
  </si>
  <si>
    <t>Превземање на изложби</t>
  </si>
  <si>
    <t>Изложба на дела од членови на ликовното студио при НУ ЦК Крива Паланка</t>
  </si>
  <si>
    <t xml:space="preserve">Национална установа Центар за култура Кочо Рацин - Кичево </t>
  </si>
  <si>
    <t>„Прекрасна убавина на старите куќи“ - Валдета Ибиши</t>
  </si>
  <si>
    <t>„Ебру“- Нулифер Сали</t>
  </si>
  <si>
    <t>„Човек -број“ -Стефан Анчевски (Превземање од ЦК Прилеп)</t>
  </si>
  <si>
    <t>„МЛАДИНСКА КЕРАМИЧКА РАБОТИЛНИЦА ЗА ИЗРАБОТУВАЊЕ И ДЕКОРИРАЊЕ НА КЕРАМИЧКИ ПРОИЗВОДИ-КИЧЕВО</t>
  </si>
  <si>
    <t>Национална установа Центар за култура Иљо Антески - Смок - Тетово</t>
  </si>
  <si>
    <t>Колективна изложба со фотографии</t>
  </si>
  <si>
    <t>Национална установа Центар за култура - "Бели Мугри"  - Кочани</t>
  </si>
  <si>
    <t>Самостојна изложба на Владимир Темков (Превземање од ЦК Прилеп)</t>
  </si>
  <si>
    <t xml:space="preserve">Превземање на изложбата од Меѓународна младинска ликовна колонија „Лазар Софијанов“ -2021 -Кратово </t>
  </si>
  <si>
    <t>Превземање на изложбата Меѓународна Лесновска ликовна колонија од  Д.К „Злетовски Рудар“- Пробиштип</t>
  </si>
  <si>
    <t xml:space="preserve">Превземање на изложбата Меѓународна ликовна колонија од Д.К Иван Мазов Климе 2021 -Кавадарци </t>
  </si>
  <si>
    <t xml:space="preserve">Национална установа Центар за култура "Трајко Прокопиев" - Куманово </t>
  </si>
  <si>
    <t>Самостојна изложба на слики на Андриана Мациев „Шарени вибрации“</t>
  </si>
  <si>
    <t>Национална установа Центар за култура "Ацо Шопов" - Штип</t>
  </si>
  <si>
    <t>Ликовна изложба на дела од Ликовната колонија св Јоаким Осоговски</t>
  </si>
  <si>
    <t>Работилница и инсталација на мозаик насловена „Мозаикот денес“, по повод празникот Светски ден на уметноста- 15 април</t>
  </si>
  <si>
    <t>Национална установа Центар за култура "Антон Панов“ - Струмица</t>
  </si>
  <si>
    <t>Изложба на мозаици- професор Газанфер Бајрам</t>
  </si>
  <si>
    <t>„Мапата“ Изложба на Фехим Хусковиќ</t>
  </si>
  <si>
    <t>22ри Меѓународен фестивал на карикатура и афоризам</t>
  </si>
  <si>
    <t>58ма Меѓународна Струмичка ликовна колонија</t>
  </si>
  <si>
    <t>46та Државна изложба на детски ликовни творби на тема „Народната култура како трајна инспирација на моето творештво“</t>
  </si>
  <si>
    <t>7-ма по ред Детска ликовна работилница Народната култура- трајна инспирација во моето творештво</t>
  </si>
  <si>
    <t>Изложба под наслов „Пејсажна стилизација“ автор Панде Петровски</t>
  </si>
  <si>
    <t>Фото конкурс и изложба на уметничка фотографија Битола 2021</t>
  </si>
  <si>
    <t>Ликовна изложба на експонати од акрил, масло и др „Франгенти“</t>
  </si>
  <si>
    <t>Ликовна изложба предел од кој се открива извесна мистика на сокриени чувства „Од ливадата на музите“-Предели</t>
  </si>
  <si>
    <t>Национална установа Центар за култура „Марко Цепенков“ - Прилеп</t>
  </si>
  <si>
    <t xml:space="preserve">„Асоцијации“- Росица Лазеска </t>
  </si>
  <si>
    <t>„Прогрес“ -Методија Јордановски</t>
  </si>
  <si>
    <t>„Човек -број“ -Стефан Анчевски</t>
  </si>
  <si>
    <t>„Sadhana“Милко Несторовски</t>
  </si>
  <si>
    <t>„19“  -Христина Зафировска</t>
  </si>
  <si>
    <t>„Слободен влез“- Марија Трпеска</t>
  </si>
  <si>
    <t>„Suzanne“ - Ивана Мојсовска</t>
  </si>
  <si>
    <t>„Релации“ -Игор Таневски</t>
  </si>
  <si>
    <t>„Светлина“ Марта Макеска</t>
  </si>
  <si>
    <t>„Позадини“ -Бојана Артиновска Трпческа</t>
  </si>
  <si>
    <t>„Рани“ -Христина Мазнеска</t>
  </si>
  <si>
    <t>„Синтеза на ликовни метаморфози“ -Мирко, Марко, Лидија Вујисиќ</t>
  </si>
  <si>
    <t>„Ликовното на женските фигури“ -Ниче Василев</t>
  </si>
  <si>
    <t xml:space="preserve">„Боите на тиквешијата“ -Владимир Темков - превземање </t>
  </si>
  <si>
    <t>Ликовна колонија „Нижо поле“</t>
  </si>
  <si>
    <t>Годишна изложба ДЛУБ</t>
  </si>
  <si>
    <t>40 -години ЦСЛУ Прилеп -1981-2021/40 Години интернационално атеље за пластика во дрво 1971-2021/50 години</t>
  </si>
  <si>
    <t>Меѓународна Струмичка ликовнa колонија</t>
  </si>
  <si>
    <t>Изложба од Меѓународната  ликовна колонија ДРЕН</t>
  </si>
  <si>
    <t>Мал Битолски Монмартр</t>
  </si>
  <si>
    <t>Интернационална Кичевска ликовна колонија</t>
  </si>
  <si>
    <t>„Пејсажни фасцинации 21/1“ -Атанас Атанасоски</t>
  </si>
  <si>
    <t>Национална установа Центар за култура „ Браќа Миладиновци“ - Струга</t>
  </si>
  <si>
    <t xml:space="preserve">Годишна Изложба на ликовни уметници од Струга </t>
  </si>
  <si>
    <t>Изложба на Ива Станковска Memento mori: horologium harenae</t>
  </si>
  <si>
    <t>Завод за заштита на спомениците на културата и Музеј Штип</t>
  </si>
  <si>
    <t>Културно наследство низ призмата на ликовната дејност</t>
  </si>
  <si>
    <t>Невзат Кица, Изложба - превземање</t>
  </si>
  <si>
    <t>Национална установа за управување со археолошкиот локалитет Стоби -Градско</t>
  </si>
  <si>
    <t>Национална установа Завод за заштита на спомениците на културата и Музеј - Битола</t>
  </si>
  <si>
    <t>„Од сликарскиот опус на Анета Светиева“ - (мини ретроспектива)</t>
  </si>
  <si>
    <t>Превземање на слики од ликовни колонии и изложби на самостојни ликовни уметници</t>
  </si>
  <si>
    <t>Национална установа Уметничка Галерија Тетово</t>
  </si>
  <si>
    <t xml:space="preserve">Самостојна изложба со графики -Шќипе Мехмети </t>
  </si>
  <si>
    <t>Изложба на слики на Селам Абдиу</t>
  </si>
  <si>
    <t>Уметнички претстави за деца со посебни потреби (ворк шоп)</t>
  </si>
  <si>
    <t>Изложба со слики на Лаурета Воглиќи</t>
  </si>
  <si>
    <t>Изложба на слики Гезим Еземи</t>
  </si>
  <si>
    <t>Колективна изложба на Тетовски уметници</t>
  </si>
  <si>
    <t xml:space="preserve">Колективна изложба со цртежи </t>
  </si>
  <si>
    <t>Изложба на слики на Невруз Муса</t>
  </si>
  <si>
    <t>Национална установа МУЗЕЈ - Куманово</t>
  </si>
  <si>
    <t>Изложба на дела од ликовна колонија „Куманово 2020“</t>
  </si>
  <si>
    <t>Национална установа Музеј на современата уметност Скопје</t>
  </si>
  <si>
    <t>„Се што ни е заедничко“-работен наслов</t>
  </si>
  <si>
    <t>Изложба од уметничката збирка од колекцијата на Дојче Телеком во МСУ-Скопје</t>
  </si>
  <si>
    <t>Програма на современи проектни продукции на МСУ Скопје-самостојна изложба на Артур Жмијевски</t>
  </si>
  <si>
    <t>Екот на донациите 1963-1980, уметноста по 50-те од колекцијата на МСУ</t>
  </si>
  <si>
    <t>Национална установа НАЦИОНАЛНА ГАЛЕРИЈА НА РЕПУБЛИКА СЕВЕРНА МАКЕДОНИЈА</t>
  </si>
  <si>
    <t>Работен наслов Истражувачки проект за творештвото на Теофил Шулајковски Тофе</t>
  </si>
  <si>
    <t>Идни екологии (Future Ecologies), проект во соработка со Британски совет, британски и македонски уметници</t>
  </si>
  <si>
    <t>Инсталација ASC/DESC“ на Горан Деспотовски од Нови Сад</t>
  </si>
  <si>
    <t xml:space="preserve">Изложба на Заке Прелвукај „Замрзнати насмевки“, Косово </t>
  </si>
  <si>
    <t>НГМ симбол на националната култура (1951-2021)</t>
  </si>
  <si>
    <t>Мини ретроспектива на Олег Кулик „Merry Go Round“</t>
  </si>
  <si>
    <t>Изложба на Љиљана Михаљевиќ, Хрватска, „Гозба“</t>
  </si>
  <si>
    <t>Изложба на Перица Георгиевски Пепси</t>
  </si>
  <si>
    <t>Едукативни проекти:</t>
  </si>
  <si>
    <t>Графички работилници со завршна изложба по повод Меѓународен ден на лица со посебни потреби на принцип на Социјална инклузија.</t>
  </si>
  <si>
    <t>Креативни работилници со завршна изложба по повод одбележување на Меѓународниот ден на аутизмотДетска комјутерска графика со наслов „Виртуелното јас“</t>
  </si>
  <si>
    <t>Годишна изложба на ОУ „Коцо и јас“</t>
  </si>
  <si>
    <t>НУ Музеј- Гевгелија</t>
  </si>
  <si>
    <t>„ПОЛИТИЧКА ЛИРИЧНОСТ “од Перо Кованцелиев</t>
  </si>
  <si>
    <t>ЈУ Универзална сала-Скопје</t>
  </si>
  <si>
    <t>ЈОУ Дом на култура „25 мај“ Валандово</t>
  </si>
  <si>
    <t>25 години Меѓународна Ликовна колонија „Валандово 2021“</t>
  </si>
  <si>
    <t>„МЕТАКОСМИЈА“</t>
  </si>
  <si>
    <t>Изложба на карикатури „Ковид 19 и превенција  од вирусот  на Миле Манчевски</t>
  </si>
  <si>
    <t xml:space="preserve">ОУ Дом на култура „Јане Сандански“ Ново Село </t>
  </si>
  <si>
    <t>Превземање на три (3) изложби</t>
  </si>
  <si>
    <t>ОУК Дом на млади Штип</t>
  </si>
  <si>
    <t>Жарко Јакимовски, Ретроспективна изложба</t>
  </si>
  <si>
    <t>Дијана Томиќ Радевска  „Неподнослива празнина“</t>
  </si>
  <si>
    <t>Локален Музеј -Галерија Кавадарци</t>
  </si>
  <si>
    <t>„Идејна виртуелна реконструкција на ранохристијанската базилика на локалитетот „Крстозов рид“ -с. Дреново</t>
  </si>
  <si>
    <t xml:space="preserve">Примена на Арт терапија во инклузивни училишта. Едукативни работилници за вработените во училиштата низ градовите во Македонија </t>
  </si>
  <si>
    <t>О.У Дом на култура „Мирка Гинова“ Демир Капија</t>
  </si>
  <si>
    <t>Изложба на слики од 28 по ред Ликовна „Лесновска колонија 2019“</t>
  </si>
  <si>
    <t>Изложба на дела „Изолација/Isolation од Филип Коруновски</t>
  </si>
  <si>
    <t>ОУ Дом на култура Македонски Брод</t>
  </si>
  <si>
    <t>„Превземање  ликовни изложби 2021“</t>
  </si>
  <si>
    <t>ОУ Д.К „Драги Тозија“ Ресен</t>
  </si>
  <si>
    <t>„Преспанското Културно Наследство Преку Творби“</t>
  </si>
  <si>
    <t>ЈОУ Дом на култура „Иван Мазов -Климе“ -Кавадарци</t>
  </si>
  <si>
    <t>Самостојна изложба на Светозар Недев од Софија, Р. Бугарија</t>
  </si>
  <si>
    <t>Самостојна изложба на дела на Бујар Лаху од Косово</t>
  </si>
  <si>
    <t>Самостојна изложба на дела Циклус „Несоница“, Роберт Цветковски- Крива Паланка</t>
  </si>
  <si>
    <t>Д.К „Злетовски Рудар“ Пробиштип</t>
  </si>
  <si>
    <t>Меѓународна Лесновска Ликовна колонија</t>
  </si>
  <si>
    <t>ЛУБ „Благој Јанков Мучето“ Струмица</t>
  </si>
  <si>
    <t>3Д виртуелна прошетка низ ЛУБ „Благој Јанков Мучето“ Струмица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</si>
</sst>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name val="StobiSerif Regular"/>
      <family val="3"/>
    </font>
    <font>
      <sz val="11"/>
      <color theme="1"/>
      <name val="StobiSerif Regular"/>
      <family val="3"/>
    </font>
    <font>
      <b/>
      <sz val="14"/>
      <name val="StobiSerif Regular"/>
      <family val="3"/>
    </font>
    <font>
      <sz val="14"/>
      <name val="StobiSerif Regular"/>
      <family val="3"/>
    </font>
    <font>
      <sz val="10"/>
      <name val="StobiSerif Regular"/>
      <family val="3"/>
    </font>
    <font>
      <b/>
      <sz val="9"/>
      <name val="StobiSerif Regular"/>
      <family val="3"/>
    </font>
    <font>
      <b/>
      <sz val="10"/>
      <name val="StobiSerif Regular"/>
      <family val="3"/>
    </font>
    <font>
      <sz val="9"/>
      <name val="StobiSerif Regular"/>
      <family val="3"/>
    </font>
    <font>
      <sz val="9"/>
      <color theme="1"/>
      <name val="StobiSerif Regular"/>
      <family val="3"/>
    </font>
    <font>
      <b/>
      <sz val="11"/>
      <name val="StobiSerif Regular"/>
      <family val="3"/>
    </font>
    <font>
      <sz val="11"/>
      <color rgb="FF000000"/>
      <name val="StobiSerif Regular"/>
      <family val="3"/>
    </font>
    <font>
      <b/>
      <sz val="11"/>
      <color rgb="FF000000"/>
      <name val="StobiSerif Regular"/>
      <family val="3"/>
    </font>
    <font>
      <sz val="11"/>
      <color rgb="FFFF0000"/>
      <name val="StobiSerif Regular"/>
      <family val="3"/>
    </font>
    <font>
      <b/>
      <sz val="11"/>
      <color theme="1"/>
      <name val="StobiSerif Regular"/>
      <family val="3"/>
    </font>
    <font>
      <sz val="8"/>
      <color theme="1"/>
      <name val="StobiSerif Regular"/>
      <family val="3"/>
    </font>
    <font>
      <sz val="12"/>
      <color theme="1"/>
      <name val="StobiSerif Regular"/>
      <family val="3"/>
    </font>
    <font>
      <b/>
      <sz val="10"/>
      <color rgb="FF000000"/>
      <name val="StobiSerif Regular"/>
      <family val="3"/>
    </font>
    <font>
      <b/>
      <sz val="8"/>
      <color theme="1"/>
      <name val="StobiSerif Regular"/>
      <family val="3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92">
    <xf numFmtId="0" fontId="0" fillId="0" borderId="0" xfId="0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8" fillId="3" borderId="2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1" xfId="3" applyFont="1" applyFill="1" applyBorder="1" applyAlignment="1">
      <alignment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0" fillId="1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left" vertical="top" wrapText="1"/>
    </xf>
    <xf numFmtId="3" fontId="13" fillId="8" borderId="4" xfId="0" applyNumberFormat="1" applyFont="1" applyFill="1" applyBorder="1" applyAlignment="1">
      <alignment horizontal="center" vertical="center" wrapText="1"/>
    </xf>
    <xf numFmtId="0" fontId="13" fillId="5" borderId="1" xfId="3" applyFont="1" applyFill="1" applyBorder="1" applyAlignment="1">
      <alignment vertical="top" wrapText="1"/>
    </xf>
    <xf numFmtId="3" fontId="13" fillId="8" borderId="0" xfId="0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left" vertical="top" wrapText="1"/>
    </xf>
    <xf numFmtId="3" fontId="13" fillId="8" borderId="4" xfId="3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3" fillId="5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wrapText="1"/>
    </xf>
    <xf numFmtId="164" fontId="13" fillId="5" borderId="1" xfId="1" applyNumberFormat="1" applyFont="1" applyFill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3" fontId="8" fillId="3" borderId="2" xfId="2" applyNumberFormat="1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13" fillId="8" borderId="2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3" fillId="11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3" fontId="16" fillId="3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3" fillId="11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3" fillId="11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right" wrapText="1"/>
    </xf>
    <xf numFmtId="0" fontId="13" fillId="12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3" fontId="10" fillId="0" borderId="1" xfId="3" applyNumberFormat="1" applyFont="1" applyFill="1" applyBorder="1" applyAlignment="1">
      <alignment horizontal="center" vertical="center" wrapText="1"/>
    </xf>
    <xf numFmtId="0" fontId="13" fillId="11" borderId="1" xfId="3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0" fontId="13" fillId="11" borderId="1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5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wrapText="1"/>
    </xf>
    <xf numFmtId="3" fontId="5" fillId="6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9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vertical="center" wrapText="1"/>
    </xf>
    <xf numFmtId="3" fontId="4" fillId="15" borderId="1" xfId="0" applyNumberFormat="1" applyFont="1" applyFill="1" applyBorder="1" applyAlignment="1">
      <alignment horizontal="right" vertical="center"/>
    </xf>
    <xf numFmtId="0" fontId="4" fillId="14" borderId="1" xfId="0" applyFont="1" applyFill="1" applyBorder="1" applyAlignment="1">
      <alignment wrapText="1"/>
    </xf>
  </cellXfs>
  <cellStyles count="4">
    <cellStyle name="Comma" xfId="1" builtinId="3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423332</xdr:colOff>
      <xdr:row>0</xdr:row>
      <xdr:rowOff>52919</xdr:rowOff>
    </xdr:from>
    <xdr:to>
      <xdr:col>2</xdr:col>
      <xdr:colOff>394639</xdr:colOff>
      <xdr:row>0</xdr:row>
      <xdr:rowOff>1037166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0476" b="8663"/>
        <a:stretch/>
      </xdr:blipFill>
      <xdr:spPr>
        <a:xfrm>
          <a:off x="804332" y="52919"/>
          <a:ext cx="7919390" cy="98424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423332</xdr:colOff>
      <xdr:row>0</xdr:row>
      <xdr:rowOff>52919</xdr:rowOff>
    </xdr:from>
    <xdr:to>
      <xdr:col>2</xdr:col>
      <xdr:colOff>394639</xdr:colOff>
      <xdr:row>0</xdr:row>
      <xdr:rowOff>1037166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0476" b="8663"/>
        <a:stretch/>
      </xdr:blipFill>
      <xdr:spPr>
        <a:xfrm>
          <a:off x="804332" y="52919"/>
          <a:ext cx="7915157" cy="984247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0</xdr:row>
      <xdr:rowOff>57150</xdr:rowOff>
    </xdr:from>
    <xdr:to>
      <xdr:col>2</xdr:col>
      <xdr:colOff>390525</xdr:colOff>
      <xdr:row>0</xdr:row>
      <xdr:rowOff>1038225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 t="10477" b="8662"/>
        <a:stretch>
          <a:fillRect/>
        </a:stretch>
      </xdr:blipFill>
      <xdr:spPr bwMode="auto">
        <a:xfrm>
          <a:off x="800100" y="57150"/>
          <a:ext cx="79152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57150</xdr:rowOff>
    </xdr:from>
    <xdr:to>
      <xdr:col>2</xdr:col>
      <xdr:colOff>390525</xdr:colOff>
      <xdr:row>0</xdr:row>
      <xdr:rowOff>1038225</xdr:rowOff>
    </xdr:to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1"/>
        <a:srcRect t="10477" b="8662"/>
        <a:stretch>
          <a:fillRect/>
        </a:stretch>
      </xdr:blipFill>
      <xdr:spPr bwMode="auto">
        <a:xfrm>
          <a:off x="800100" y="57150"/>
          <a:ext cx="79152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view="pageBreakPreview" topLeftCell="A154" zoomScale="110" zoomScaleSheetLayoutView="110" workbookViewId="0">
      <selection activeCell="A101" sqref="A101"/>
    </sheetView>
  </sheetViews>
  <sheetFormatPr defaultRowHeight="18"/>
  <cols>
    <col min="1" max="1" width="5.7109375" style="77" customWidth="1"/>
    <col min="2" max="2" width="119.140625" style="80" customWidth="1"/>
    <col min="3" max="3" width="14.28515625" style="81" customWidth="1"/>
    <col min="4" max="4" width="22.42578125" style="1" hidden="1" customWidth="1"/>
    <col min="5" max="5" width="2" style="2" hidden="1" customWidth="1"/>
    <col min="6" max="6" width="6.42578125" style="2" hidden="1" customWidth="1"/>
    <col min="7" max="12" width="9.140625" style="2"/>
    <col min="13" max="13" width="12.28515625" style="2" bestFit="1" customWidth="1"/>
    <col min="14" max="16384" width="9.140625" style="2"/>
  </cols>
  <sheetData>
    <row r="1" spans="1:4" ht="83.25" customHeight="1">
      <c r="A1" s="86"/>
      <c r="B1" s="86"/>
      <c r="C1" s="86"/>
    </row>
    <row r="2" spans="1:4" ht="72" customHeight="1">
      <c r="A2" s="88" t="s">
        <v>80</v>
      </c>
      <c r="B2" s="88"/>
      <c r="C2" s="88"/>
      <c r="D2" s="3"/>
    </row>
    <row r="3" spans="1:4" s="4" customFormat="1" ht="23.25" customHeight="1">
      <c r="A3" s="87" t="s">
        <v>81</v>
      </c>
      <c r="B3" s="87"/>
      <c r="C3" s="87"/>
    </row>
    <row r="4" spans="1:4" s="9" customFormat="1" ht="18.75" customHeight="1">
      <c r="A4" s="5" t="s">
        <v>82</v>
      </c>
      <c r="B4" s="6" t="s">
        <v>83</v>
      </c>
      <c r="C4" s="7" t="s">
        <v>63</v>
      </c>
      <c r="D4" s="8"/>
    </row>
    <row r="5" spans="1:4" s="9" customFormat="1" ht="23.25" customHeight="1">
      <c r="A5" s="5"/>
      <c r="B5" s="10" t="s">
        <v>78</v>
      </c>
      <c r="C5" s="7"/>
      <c r="D5" s="8"/>
    </row>
    <row r="6" spans="1:4" s="9" customFormat="1">
      <c r="A6" s="11">
        <v>1</v>
      </c>
      <c r="B6" s="12" t="s">
        <v>84</v>
      </c>
      <c r="C6" s="13"/>
      <c r="D6" s="8"/>
    </row>
    <row r="7" spans="1:4">
      <c r="A7" s="82">
        <v>1.1000000000000001</v>
      </c>
      <c r="B7" s="14" t="s">
        <v>0</v>
      </c>
      <c r="C7" s="13">
        <v>40000</v>
      </c>
      <c r="D7" s="15"/>
    </row>
    <row r="8" spans="1:4">
      <c r="A8" s="82">
        <v>1.2</v>
      </c>
      <c r="B8" s="14" t="s">
        <v>1</v>
      </c>
      <c r="C8" s="13">
        <v>30000</v>
      </c>
      <c r="D8" s="15"/>
    </row>
    <row r="9" spans="1:4">
      <c r="A9" s="82">
        <v>1.3</v>
      </c>
      <c r="B9" s="14" t="s">
        <v>2</v>
      </c>
      <c r="C9" s="13">
        <v>100000</v>
      </c>
      <c r="D9" s="15"/>
    </row>
    <row r="10" spans="1:4">
      <c r="A10" s="82">
        <v>1.4</v>
      </c>
      <c r="B10" s="14" t="s">
        <v>3</v>
      </c>
      <c r="C10" s="13">
        <v>40000</v>
      </c>
      <c r="D10" s="15"/>
    </row>
    <row r="11" spans="1:4" ht="18.75" thickBot="1">
      <c r="A11" s="82">
        <v>1.5</v>
      </c>
      <c r="B11" s="14" t="s">
        <v>4</v>
      </c>
      <c r="C11" s="13">
        <v>40000</v>
      </c>
      <c r="D11" s="15"/>
    </row>
    <row r="12" spans="1:4" ht="18.75" thickBot="1">
      <c r="A12" s="82">
        <v>1.6</v>
      </c>
      <c r="B12" s="14" t="s">
        <v>79</v>
      </c>
      <c r="C12" s="13">
        <v>60000</v>
      </c>
      <c r="D12" s="16">
        <f>SUM(C7:C12)</f>
        <v>310000</v>
      </c>
    </row>
    <row r="13" spans="1:4">
      <c r="A13" s="82">
        <v>2</v>
      </c>
      <c r="B13" s="17" t="s">
        <v>85</v>
      </c>
      <c r="C13" s="13"/>
      <c r="D13" s="18"/>
    </row>
    <row r="14" spans="1:4" ht="18.75" thickBot="1">
      <c r="A14" s="82">
        <v>2.1</v>
      </c>
      <c r="B14" s="19" t="s">
        <v>86</v>
      </c>
      <c r="C14" s="20">
        <v>30000</v>
      </c>
      <c r="D14" s="21"/>
    </row>
    <row r="15" spans="1:4" ht="18.75" thickBot="1">
      <c r="A15" s="82">
        <v>2.2000000000000002</v>
      </c>
      <c r="B15" s="19" t="s">
        <v>5</v>
      </c>
      <c r="C15" s="20">
        <v>40000</v>
      </c>
      <c r="D15" s="22">
        <f>SUM(C14:C15)</f>
        <v>70000</v>
      </c>
    </row>
    <row r="16" spans="1:4">
      <c r="A16" s="82">
        <v>3</v>
      </c>
      <c r="B16" s="12" t="s">
        <v>87</v>
      </c>
      <c r="C16" s="23"/>
      <c r="D16" s="3"/>
    </row>
    <row r="17" spans="1:4">
      <c r="A17" s="82">
        <v>3.1</v>
      </c>
      <c r="B17" s="14" t="s">
        <v>6</v>
      </c>
      <c r="C17" s="13">
        <v>50000</v>
      </c>
      <c r="D17" s="21"/>
    </row>
    <row r="18" spans="1:4">
      <c r="A18" s="82">
        <v>3.2</v>
      </c>
      <c r="B18" s="14" t="s">
        <v>88</v>
      </c>
      <c r="C18" s="13">
        <v>30000</v>
      </c>
      <c r="D18" s="3"/>
    </row>
    <row r="19" spans="1:4" ht="18.75" thickBot="1">
      <c r="A19" s="82">
        <v>3.3</v>
      </c>
      <c r="B19" s="14" t="s">
        <v>89</v>
      </c>
      <c r="C19" s="13">
        <v>40000</v>
      </c>
      <c r="D19" s="3"/>
    </row>
    <row r="20" spans="1:4" ht="18.75" thickBot="1">
      <c r="A20" s="82">
        <v>3.4</v>
      </c>
      <c r="B20" s="14" t="s">
        <v>90</v>
      </c>
      <c r="C20" s="13">
        <v>40000</v>
      </c>
      <c r="D20" s="16">
        <f>SUM(C17:C20)</f>
        <v>160000</v>
      </c>
    </row>
    <row r="21" spans="1:4">
      <c r="A21" s="82">
        <v>4</v>
      </c>
      <c r="B21" s="24" t="s">
        <v>7</v>
      </c>
      <c r="C21" s="23"/>
      <c r="D21" s="3"/>
    </row>
    <row r="22" spans="1:4">
      <c r="A22" s="82">
        <v>4.0999999999999996</v>
      </c>
      <c r="B22" s="25" t="s">
        <v>91</v>
      </c>
      <c r="C22" s="13">
        <v>20000</v>
      </c>
      <c r="D22" s="21"/>
    </row>
    <row r="23" spans="1:4">
      <c r="A23" s="82">
        <v>4.2</v>
      </c>
      <c r="B23" s="25" t="s">
        <v>8</v>
      </c>
      <c r="C23" s="13">
        <v>30000</v>
      </c>
      <c r="D23" s="21"/>
    </row>
    <row r="24" spans="1:4" ht="18.75" thickBot="1">
      <c r="A24" s="82">
        <v>4.3</v>
      </c>
      <c r="B24" s="14" t="s">
        <v>92</v>
      </c>
      <c r="C24" s="13">
        <v>30000</v>
      </c>
      <c r="D24" s="21"/>
    </row>
    <row r="25" spans="1:4" ht="18.75" thickBot="1">
      <c r="A25" s="82">
        <v>4.4000000000000004</v>
      </c>
      <c r="B25" s="14" t="s">
        <v>93</v>
      </c>
      <c r="C25" s="13">
        <v>20000</v>
      </c>
      <c r="D25" s="16">
        <f>SUM(C22:C25)</f>
        <v>100000</v>
      </c>
    </row>
    <row r="26" spans="1:4">
      <c r="A26" s="82">
        <v>5</v>
      </c>
      <c r="B26" s="12" t="s">
        <v>94</v>
      </c>
      <c r="C26" s="23"/>
      <c r="D26" s="21"/>
    </row>
    <row r="27" spans="1:4" ht="15" customHeight="1">
      <c r="A27" s="82">
        <v>5.0999999999999996</v>
      </c>
      <c r="B27" s="14" t="s">
        <v>95</v>
      </c>
      <c r="C27" s="13">
        <v>30000</v>
      </c>
      <c r="D27" s="15"/>
    </row>
    <row r="28" spans="1:4">
      <c r="A28" s="82">
        <v>5.2</v>
      </c>
      <c r="B28" s="14" t="s">
        <v>96</v>
      </c>
      <c r="C28" s="13">
        <v>30000</v>
      </c>
      <c r="D28" s="15"/>
    </row>
    <row r="29" spans="1:4" ht="18.75" thickBot="1">
      <c r="A29" s="82">
        <v>5.3</v>
      </c>
      <c r="B29" s="14" t="s">
        <v>97</v>
      </c>
      <c r="C29" s="13">
        <v>10000</v>
      </c>
      <c r="D29" s="15"/>
    </row>
    <row r="30" spans="1:4" ht="36.75" thickBot="1">
      <c r="A30" s="82">
        <v>5.4</v>
      </c>
      <c r="B30" s="14" t="s">
        <v>98</v>
      </c>
      <c r="C30" s="13">
        <v>150000</v>
      </c>
      <c r="D30" s="16">
        <f>SUM(C27:C30)</f>
        <v>220000</v>
      </c>
    </row>
    <row r="31" spans="1:4">
      <c r="A31" s="82">
        <v>6</v>
      </c>
      <c r="B31" s="26" t="s">
        <v>99</v>
      </c>
      <c r="C31" s="23"/>
      <c r="D31" s="3"/>
    </row>
    <row r="32" spans="1:4" ht="18.75" thickBot="1">
      <c r="A32" s="82">
        <v>6.1</v>
      </c>
      <c r="B32" s="14" t="s">
        <v>100</v>
      </c>
      <c r="C32" s="13">
        <v>100000</v>
      </c>
      <c r="D32" s="15"/>
    </row>
    <row r="33" spans="1:4" ht="18.75" thickBot="1">
      <c r="A33" s="82">
        <v>6.2</v>
      </c>
      <c r="B33" s="14" t="s">
        <v>9</v>
      </c>
      <c r="C33" s="13">
        <v>100000</v>
      </c>
      <c r="D33" s="16">
        <f>SUM(C32:C33)</f>
        <v>200000</v>
      </c>
    </row>
    <row r="34" spans="1:4">
      <c r="A34" s="82">
        <v>7</v>
      </c>
      <c r="B34" s="12" t="s">
        <v>101</v>
      </c>
      <c r="C34" s="23"/>
      <c r="D34" s="21"/>
    </row>
    <row r="35" spans="1:4">
      <c r="A35" s="82">
        <v>7.1</v>
      </c>
      <c r="B35" s="14" t="s">
        <v>102</v>
      </c>
      <c r="C35" s="13">
        <v>10000</v>
      </c>
      <c r="D35" s="21"/>
    </row>
    <row r="36" spans="1:4">
      <c r="A36" s="82">
        <v>7.2</v>
      </c>
      <c r="B36" s="14" t="s">
        <v>103</v>
      </c>
      <c r="C36" s="13">
        <v>10000</v>
      </c>
      <c r="D36" s="21"/>
    </row>
    <row r="37" spans="1:4" ht="18.75" thickBot="1">
      <c r="A37" s="82">
        <v>7.3</v>
      </c>
      <c r="B37" s="14" t="s">
        <v>104</v>
      </c>
      <c r="C37" s="13">
        <v>10000</v>
      </c>
      <c r="D37" s="21"/>
    </row>
    <row r="38" spans="1:4" ht="18.75" thickBot="1">
      <c r="A38" s="82">
        <v>7.4</v>
      </c>
      <c r="B38" s="27" t="s">
        <v>105</v>
      </c>
      <c r="C38" s="13">
        <v>10000</v>
      </c>
      <c r="D38" s="16">
        <f>SUM(C35:C38)</f>
        <v>40000</v>
      </c>
    </row>
    <row r="39" spans="1:4">
      <c r="A39" s="82">
        <v>8</v>
      </c>
      <c r="B39" s="28" t="s">
        <v>106</v>
      </c>
      <c r="C39" s="23"/>
      <c r="D39" s="21"/>
    </row>
    <row r="40" spans="1:4">
      <c r="A40" s="82">
        <v>8.1</v>
      </c>
      <c r="B40" s="29" t="s">
        <v>10</v>
      </c>
      <c r="C40" s="30">
        <v>15000</v>
      </c>
      <c r="D40" s="31"/>
    </row>
    <row r="41" spans="1:4">
      <c r="A41" s="82">
        <v>8.1999999999999993</v>
      </c>
      <c r="B41" s="29" t="s">
        <v>107</v>
      </c>
      <c r="C41" s="30">
        <v>15000</v>
      </c>
      <c r="D41" s="31"/>
    </row>
    <row r="42" spans="1:4">
      <c r="A42" s="82">
        <v>8.3000000000000007</v>
      </c>
      <c r="B42" s="29" t="s">
        <v>11</v>
      </c>
      <c r="C42" s="30">
        <v>40000</v>
      </c>
      <c r="D42" s="31"/>
    </row>
    <row r="43" spans="1:4">
      <c r="A43" s="82">
        <v>8.4</v>
      </c>
      <c r="B43" s="29" t="s">
        <v>12</v>
      </c>
      <c r="C43" s="30">
        <v>25000</v>
      </c>
      <c r="D43" s="31"/>
    </row>
    <row r="44" spans="1:4">
      <c r="A44" s="82">
        <v>8.5</v>
      </c>
      <c r="B44" s="32" t="s">
        <v>13</v>
      </c>
      <c r="C44" s="13">
        <v>30000</v>
      </c>
      <c r="D44" s="21"/>
    </row>
    <row r="45" spans="1:4" ht="18.75" thickBot="1">
      <c r="A45" s="82">
        <v>8.6</v>
      </c>
      <c r="B45" s="32" t="s">
        <v>14</v>
      </c>
      <c r="C45" s="13">
        <v>30000</v>
      </c>
      <c r="D45" s="21"/>
    </row>
    <row r="46" spans="1:4" ht="18.75" thickBot="1">
      <c r="A46" s="82">
        <v>8.6999999999999993</v>
      </c>
      <c r="B46" s="29" t="s">
        <v>15</v>
      </c>
      <c r="C46" s="30">
        <v>40000</v>
      </c>
      <c r="D46" s="16">
        <f>SUM(C40:C46)</f>
        <v>195000</v>
      </c>
    </row>
    <row r="47" spans="1:4">
      <c r="A47" s="82">
        <v>9</v>
      </c>
      <c r="B47" s="28" t="s">
        <v>108</v>
      </c>
      <c r="C47" s="23"/>
      <c r="D47" s="21"/>
    </row>
    <row r="48" spans="1:4" ht="15" customHeight="1">
      <c r="A48" s="82">
        <v>9.1</v>
      </c>
      <c r="B48" s="32" t="s">
        <v>109</v>
      </c>
      <c r="C48" s="13">
        <v>10000</v>
      </c>
      <c r="D48" s="21"/>
    </row>
    <row r="49" spans="1:4" ht="36.75" thickBot="1">
      <c r="A49" s="82">
        <v>9.1999999999999993</v>
      </c>
      <c r="B49" s="32" t="s">
        <v>110</v>
      </c>
      <c r="C49" s="13">
        <v>40000</v>
      </c>
      <c r="D49" s="21"/>
    </row>
    <row r="50" spans="1:4" ht="18.75" thickBot="1">
      <c r="A50" s="82">
        <v>9.3000000000000007</v>
      </c>
      <c r="B50" s="32" t="s">
        <v>16</v>
      </c>
      <c r="C50" s="13">
        <v>30000</v>
      </c>
      <c r="D50" s="16">
        <f>SUM(C48:C50)</f>
        <v>80000</v>
      </c>
    </row>
    <row r="51" spans="1:4">
      <c r="A51" s="82">
        <v>10</v>
      </c>
      <c r="B51" s="28" t="s">
        <v>111</v>
      </c>
      <c r="C51" s="23"/>
      <c r="D51" s="21"/>
    </row>
    <row r="52" spans="1:4">
      <c r="A52" s="82">
        <v>10.1</v>
      </c>
      <c r="B52" s="32" t="s">
        <v>17</v>
      </c>
      <c r="C52" s="13">
        <v>120000</v>
      </c>
      <c r="D52" s="21"/>
    </row>
    <row r="53" spans="1:4">
      <c r="A53" s="82">
        <v>10.199999999999999</v>
      </c>
      <c r="B53" s="32" t="s">
        <v>112</v>
      </c>
      <c r="C53" s="13">
        <v>120000</v>
      </c>
      <c r="D53" s="21"/>
    </row>
    <row r="54" spans="1:4">
      <c r="A54" s="82">
        <v>10.3</v>
      </c>
      <c r="B54" s="32" t="s">
        <v>113</v>
      </c>
      <c r="C54" s="13">
        <v>60000</v>
      </c>
      <c r="D54" s="21"/>
    </row>
    <row r="55" spans="1:4">
      <c r="A55" s="82">
        <v>10.4</v>
      </c>
      <c r="B55" s="32" t="s">
        <v>18</v>
      </c>
      <c r="C55" s="13">
        <v>35000</v>
      </c>
      <c r="D55" s="21"/>
    </row>
    <row r="56" spans="1:4" ht="18.75" thickBot="1">
      <c r="A56" s="82">
        <v>10.5</v>
      </c>
      <c r="B56" s="32" t="s">
        <v>114</v>
      </c>
      <c r="C56" s="13">
        <v>60000</v>
      </c>
      <c r="D56" s="21"/>
    </row>
    <row r="57" spans="1:4" ht="18.75" thickBot="1">
      <c r="A57" s="82">
        <v>10.6</v>
      </c>
      <c r="B57" s="32" t="s">
        <v>115</v>
      </c>
      <c r="C57" s="13">
        <v>250000</v>
      </c>
      <c r="D57" s="16">
        <f>SUM(C52:C57)</f>
        <v>645000</v>
      </c>
    </row>
    <row r="58" spans="1:4">
      <c r="A58" s="82">
        <v>11</v>
      </c>
      <c r="B58" s="28" t="s">
        <v>19</v>
      </c>
      <c r="C58" s="23"/>
      <c r="D58" s="21"/>
    </row>
    <row r="59" spans="1:4" ht="36">
      <c r="A59" s="82">
        <v>11.1</v>
      </c>
      <c r="B59" s="32" t="s">
        <v>116</v>
      </c>
      <c r="C59" s="13">
        <v>80000</v>
      </c>
      <c r="D59" s="3"/>
    </row>
    <row r="60" spans="1:4">
      <c r="A60" s="82">
        <v>11.2</v>
      </c>
      <c r="B60" s="33" t="s">
        <v>117</v>
      </c>
      <c r="C60" s="13">
        <v>100000</v>
      </c>
      <c r="D60" s="3"/>
    </row>
    <row r="61" spans="1:4">
      <c r="A61" s="82">
        <v>11.3</v>
      </c>
      <c r="B61" s="33" t="s">
        <v>118</v>
      </c>
      <c r="C61" s="13">
        <v>50000</v>
      </c>
      <c r="D61" s="3"/>
    </row>
    <row r="62" spans="1:4">
      <c r="A62" s="82">
        <v>11.4</v>
      </c>
      <c r="B62" s="33" t="s">
        <v>119</v>
      </c>
      <c r="C62" s="13">
        <v>20000</v>
      </c>
      <c r="D62" s="3"/>
    </row>
    <row r="63" spans="1:4">
      <c r="A63" s="82">
        <v>11.5</v>
      </c>
      <c r="B63" s="33" t="s">
        <v>20</v>
      </c>
      <c r="C63" s="13">
        <v>70000</v>
      </c>
      <c r="D63" s="3"/>
    </row>
    <row r="64" spans="1:4" ht="17.25" customHeight="1">
      <c r="A64" s="82">
        <v>11.6</v>
      </c>
      <c r="B64" s="33" t="s">
        <v>120</v>
      </c>
      <c r="C64" s="13">
        <v>50000</v>
      </c>
      <c r="D64" s="21"/>
    </row>
    <row r="65" spans="1:4" ht="20.25" customHeight="1">
      <c r="A65" s="82">
        <v>11.7</v>
      </c>
      <c r="B65" s="33" t="s">
        <v>121</v>
      </c>
      <c r="C65" s="13">
        <v>60000</v>
      </c>
      <c r="D65" s="21"/>
    </row>
    <row r="66" spans="1:4">
      <c r="A66" s="82">
        <v>11.8</v>
      </c>
      <c r="B66" s="32" t="s">
        <v>21</v>
      </c>
      <c r="C66" s="13">
        <v>100000</v>
      </c>
      <c r="D66" s="21"/>
    </row>
    <row r="67" spans="1:4" ht="18.75" thickBot="1">
      <c r="A67" s="82">
        <v>11.9</v>
      </c>
      <c r="B67" s="32" t="s">
        <v>22</v>
      </c>
      <c r="C67" s="13">
        <v>25000</v>
      </c>
      <c r="D67" s="21"/>
    </row>
    <row r="68" spans="1:4" ht="18.75" thickBot="1">
      <c r="A68" s="34">
        <v>11.1</v>
      </c>
      <c r="B68" s="32" t="s">
        <v>23</v>
      </c>
      <c r="C68" s="13">
        <v>50000</v>
      </c>
      <c r="D68" s="16">
        <f>SUM(C59:C68)</f>
        <v>605000</v>
      </c>
    </row>
    <row r="69" spans="1:4">
      <c r="A69" s="82">
        <v>12</v>
      </c>
      <c r="B69" s="12" t="s">
        <v>122</v>
      </c>
      <c r="C69" s="23"/>
      <c r="D69" s="21"/>
    </row>
    <row r="70" spans="1:4" ht="20.25" customHeight="1">
      <c r="A70" s="82">
        <v>12.1</v>
      </c>
      <c r="B70" s="25" t="s">
        <v>123</v>
      </c>
      <c r="C70" s="13">
        <v>50000</v>
      </c>
      <c r="D70" s="21"/>
    </row>
    <row r="71" spans="1:4" ht="17.25" customHeight="1">
      <c r="A71" s="82">
        <v>12.2</v>
      </c>
      <c r="B71" s="25" t="s">
        <v>124</v>
      </c>
      <c r="C71" s="13">
        <v>40000</v>
      </c>
      <c r="D71" s="21" t="s">
        <v>24</v>
      </c>
    </row>
    <row r="72" spans="1:4">
      <c r="A72" s="82">
        <v>12.3</v>
      </c>
      <c r="B72" s="25" t="s">
        <v>125</v>
      </c>
      <c r="C72" s="13">
        <v>40000</v>
      </c>
      <c r="D72" s="21"/>
    </row>
    <row r="73" spans="1:4">
      <c r="A73" s="82">
        <v>12.4</v>
      </c>
      <c r="B73" s="25" t="s">
        <v>126</v>
      </c>
      <c r="C73" s="13">
        <v>40000</v>
      </c>
      <c r="D73" s="21"/>
    </row>
    <row r="74" spans="1:4">
      <c r="A74" s="82">
        <v>12.5</v>
      </c>
      <c r="B74" s="25" t="s">
        <v>127</v>
      </c>
      <c r="C74" s="13">
        <v>50000</v>
      </c>
      <c r="D74" s="21"/>
    </row>
    <row r="75" spans="1:4">
      <c r="A75" s="82">
        <v>12.6</v>
      </c>
      <c r="B75" s="25" t="s">
        <v>128</v>
      </c>
      <c r="C75" s="13">
        <v>50000</v>
      </c>
      <c r="D75" s="21"/>
    </row>
    <row r="76" spans="1:4">
      <c r="A76" s="82">
        <v>12.7</v>
      </c>
      <c r="B76" s="25" t="s">
        <v>129</v>
      </c>
      <c r="C76" s="13">
        <v>50000</v>
      </c>
      <c r="D76" s="3"/>
    </row>
    <row r="77" spans="1:4">
      <c r="A77" s="82">
        <v>12.8</v>
      </c>
      <c r="B77" s="25" t="s">
        <v>130</v>
      </c>
      <c r="C77" s="13">
        <v>40000</v>
      </c>
      <c r="D77" s="21"/>
    </row>
    <row r="78" spans="1:4" ht="20.25" customHeight="1">
      <c r="A78" s="82">
        <v>12.9</v>
      </c>
      <c r="B78" s="25" t="s">
        <v>131</v>
      </c>
      <c r="C78" s="13">
        <v>30000</v>
      </c>
      <c r="D78" s="21" t="s">
        <v>25</v>
      </c>
    </row>
    <row r="79" spans="1:4">
      <c r="A79" s="34">
        <v>12.1</v>
      </c>
      <c r="B79" s="25" t="s">
        <v>132</v>
      </c>
      <c r="C79" s="13">
        <v>30000</v>
      </c>
      <c r="D79" s="21"/>
    </row>
    <row r="80" spans="1:4">
      <c r="A80" s="34">
        <v>12.11</v>
      </c>
      <c r="B80" s="25" t="s">
        <v>133</v>
      </c>
      <c r="C80" s="13">
        <v>30000</v>
      </c>
      <c r="D80" s="21"/>
    </row>
    <row r="81" spans="1:4">
      <c r="A81" s="34">
        <v>12.12</v>
      </c>
      <c r="B81" s="25" t="s">
        <v>134</v>
      </c>
      <c r="C81" s="13">
        <v>50000</v>
      </c>
      <c r="D81" s="21"/>
    </row>
    <row r="82" spans="1:4">
      <c r="A82" s="34">
        <v>12.13</v>
      </c>
      <c r="B82" s="25" t="s">
        <v>135</v>
      </c>
      <c r="C82" s="13">
        <v>50000</v>
      </c>
      <c r="D82" s="21"/>
    </row>
    <row r="83" spans="1:4">
      <c r="A83" s="34">
        <v>12.14</v>
      </c>
      <c r="B83" s="25" t="s">
        <v>136</v>
      </c>
      <c r="C83" s="13">
        <v>15000</v>
      </c>
      <c r="D83" s="21"/>
    </row>
    <row r="84" spans="1:4">
      <c r="A84" s="34">
        <v>12.15</v>
      </c>
      <c r="B84" s="25" t="s">
        <v>137</v>
      </c>
      <c r="C84" s="13">
        <v>10000</v>
      </c>
      <c r="D84" s="21"/>
    </row>
    <row r="85" spans="1:4">
      <c r="A85" s="34">
        <v>12.16</v>
      </c>
      <c r="B85" s="25" t="s">
        <v>26</v>
      </c>
      <c r="C85" s="13">
        <v>40000</v>
      </c>
      <c r="D85" s="21"/>
    </row>
    <row r="86" spans="1:4">
      <c r="A86" s="34">
        <v>12.17</v>
      </c>
      <c r="B86" s="25" t="s">
        <v>138</v>
      </c>
      <c r="C86" s="13">
        <v>10000</v>
      </c>
      <c r="D86" s="21"/>
    </row>
    <row r="87" spans="1:4" ht="20.25" customHeight="1">
      <c r="A87" s="34">
        <v>12.18</v>
      </c>
      <c r="B87" s="25" t="s">
        <v>139</v>
      </c>
      <c r="C87" s="13">
        <v>150000</v>
      </c>
      <c r="D87" s="21"/>
    </row>
    <row r="88" spans="1:4">
      <c r="A88" s="34">
        <v>12.19</v>
      </c>
      <c r="B88" s="25" t="s">
        <v>140</v>
      </c>
      <c r="C88" s="13">
        <v>15000</v>
      </c>
      <c r="D88" s="21"/>
    </row>
    <row r="89" spans="1:4">
      <c r="A89" s="34">
        <v>12.2</v>
      </c>
      <c r="B89" s="25" t="s">
        <v>27</v>
      </c>
      <c r="C89" s="13">
        <v>150000</v>
      </c>
      <c r="D89" s="21"/>
    </row>
    <row r="90" spans="1:4">
      <c r="A90" s="34">
        <v>12.21</v>
      </c>
      <c r="B90" s="25" t="s">
        <v>141</v>
      </c>
      <c r="C90" s="13">
        <v>35000</v>
      </c>
      <c r="D90" s="21"/>
    </row>
    <row r="91" spans="1:4">
      <c r="A91" s="34">
        <v>12.22</v>
      </c>
      <c r="B91" s="25" t="s">
        <v>28</v>
      </c>
      <c r="C91" s="13">
        <v>15000</v>
      </c>
      <c r="D91" s="21"/>
    </row>
    <row r="92" spans="1:4">
      <c r="A92" s="34">
        <v>12.23</v>
      </c>
      <c r="B92" s="25" t="s">
        <v>142</v>
      </c>
      <c r="C92" s="13">
        <v>10000</v>
      </c>
      <c r="D92" s="21"/>
    </row>
    <row r="93" spans="1:4">
      <c r="A93" s="34">
        <v>12.24</v>
      </c>
      <c r="B93" s="25" t="s">
        <v>143</v>
      </c>
      <c r="C93" s="13">
        <v>10000</v>
      </c>
      <c r="D93" s="21"/>
    </row>
    <row r="94" spans="1:4">
      <c r="A94" s="34">
        <v>12.25</v>
      </c>
      <c r="B94" s="25" t="s">
        <v>144</v>
      </c>
      <c r="C94" s="13">
        <v>80000</v>
      </c>
      <c r="D94" s="35">
        <f>SUM(C70:C94)</f>
        <v>1090000</v>
      </c>
    </row>
    <row r="95" spans="1:4">
      <c r="A95" s="82">
        <v>13</v>
      </c>
      <c r="B95" s="12" t="s">
        <v>145</v>
      </c>
      <c r="C95" s="23"/>
      <c r="D95" s="21"/>
    </row>
    <row r="96" spans="1:4" ht="15.75" customHeight="1">
      <c r="A96" s="82">
        <v>13.1</v>
      </c>
      <c r="B96" s="14" t="s">
        <v>29</v>
      </c>
      <c r="C96" s="13">
        <v>40000</v>
      </c>
      <c r="D96" s="21"/>
    </row>
    <row r="97" spans="1:4">
      <c r="A97" s="82">
        <v>13.2</v>
      </c>
      <c r="B97" s="14" t="s">
        <v>60</v>
      </c>
      <c r="C97" s="13">
        <v>40000</v>
      </c>
      <c r="D97" s="21"/>
    </row>
    <row r="98" spans="1:4">
      <c r="A98" s="82">
        <v>13.3</v>
      </c>
      <c r="B98" s="14" t="s">
        <v>30</v>
      </c>
      <c r="C98" s="13">
        <v>40000</v>
      </c>
      <c r="D98" s="21"/>
    </row>
    <row r="99" spans="1:4">
      <c r="A99" s="82">
        <v>13.4</v>
      </c>
      <c r="B99" s="14" t="s">
        <v>61</v>
      </c>
      <c r="C99" s="13">
        <v>40000</v>
      </c>
      <c r="D99" s="21"/>
    </row>
    <row r="100" spans="1:4">
      <c r="A100" s="82">
        <v>13.5</v>
      </c>
      <c r="B100" s="14" t="s">
        <v>146</v>
      </c>
      <c r="C100" s="13">
        <v>28000</v>
      </c>
      <c r="D100" s="21"/>
    </row>
    <row r="101" spans="1:4">
      <c r="A101" s="82">
        <v>13.6</v>
      </c>
      <c r="B101" s="14" t="s">
        <v>147</v>
      </c>
      <c r="C101" s="13">
        <v>50000</v>
      </c>
      <c r="D101" s="21"/>
    </row>
    <row r="102" spans="1:4">
      <c r="A102" s="82">
        <v>13.7</v>
      </c>
      <c r="B102" s="14" t="s">
        <v>31</v>
      </c>
      <c r="C102" s="13">
        <v>20000</v>
      </c>
      <c r="D102" s="21"/>
    </row>
    <row r="103" spans="1:4">
      <c r="A103" s="82">
        <v>13.8</v>
      </c>
      <c r="B103" s="14" t="s">
        <v>32</v>
      </c>
      <c r="C103" s="13">
        <v>15000</v>
      </c>
      <c r="D103" s="21"/>
    </row>
    <row r="104" spans="1:4" ht="18.75" thickBot="1">
      <c r="A104" s="82">
        <v>13.9</v>
      </c>
      <c r="B104" s="14" t="s">
        <v>62</v>
      </c>
      <c r="C104" s="13">
        <v>40000</v>
      </c>
      <c r="D104" s="21"/>
    </row>
    <row r="105" spans="1:4" ht="18.75" thickBot="1">
      <c r="A105" s="34">
        <v>13.1</v>
      </c>
      <c r="B105" s="14" t="s">
        <v>33</v>
      </c>
      <c r="C105" s="13">
        <v>40000</v>
      </c>
      <c r="D105" s="16">
        <f>SUM(C96:C105)</f>
        <v>353000</v>
      </c>
    </row>
    <row r="106" spans="1:4">
      <c r="A106" s="82">
        <v>14</v>
      </c>
      <c r="B106" s="12" t="s">
        <v>148</v>
      </c>
      <c r="C106" s="23"/>
      <c r="D106" s="3"/>
    </row>
    <row r="107" spans="1:4" ht="18.75" customHeight="1">
      <c r="A107" s="82">
        <v>14.1</v>
      </c>
      <c r="B107" s="14" t="s">
        <v>149</v>
      </c>
      <c r="C107" s="13">
        <v>250000</v>
      </c>
      <c r="D107" s="21"/>
    </row>
    <row r="108" spans="1:4">
      <c r="A108" s="82">
        <v>14.2</v>
      </c>
      <c r="B108" s="14" t="s">
        <v>150</v>
      </c>
      <c r="C108" s="13">
        <v>35000</v>
      </c>
      <c r="D108" s="21"/>
    </row>
    <row r="109" spans="1:4" ht="18.75" thickBot="1">
      <c r="A109" s="82">
        <v>14.3</v>
      </c>
      <c r="B109" s="14" t="s">
        <v>34</v>
      </c>
      <c r="C109" s="13">
        <v>100000</v>
      </c>
      <c r="D109" s="8"/>
    </row>
    <row r="110" spans="1:4" ht="18.75" thickBot="1">
      <c r="A110" s="82">
        <v>14.4</v>
      </c>
      <c r="B110" s="14" t="s">
        <v>35</v>
      </c>
      <c r="C110" s="13">
        <v>100000</v>
      </c>
      <c r="D110" s="16">
        <f>SUM(C107:C110)</f>
        <v>485000</v>
      </c>
    </row>
    <row r="111" spans="1:4" ht="18.75" thickBot="1">
      <c r="A111" s="82">
        <v>15</v>
      </c>
      <c r="B111" s="36" t="s">
        <v>151</v>
      </c>
      <c r="C111" s="23"/>
      <c r="D111" s="21"/>
    </row>
    <row r="112" spans="1:4" ht="18.75" thickBot="1">
      <c r="A112" s="82">
        <v>15.1</v>
      </c>
      <c r="B112" s="25" t="s">
        <v>36</v>
      </c>
      <c r="C112" s="13">
        <v>1500000</v>
      </c>
      <c r="D112" s="16">
        <f>SUM(C112)</f>
        <v>1500000</v>
      </c>
    </row>
    <row r="113" spans="1:4">
      <c r="A113" s="82">
        <v>16</v>
      </c>
      <c r="B113" s="12" t="s">
        <v>152</v>
      </c>
      <c r="C113" s="23"/>
      <c r="D113" s="21"/>
    </row>
    <row r="114" spans="1:4" ht="18.75" thickBot="1">
      <c r="A114" s="82">
        <v>16.100000000000001</v>
      </c>
      <c r="B114" s="14" t="s">
        <v>37</v>
      </c>
      <c r="C114" s="13">
        <v>120000</v>
      </c>
      <c r="D114" s="21"/>
    </row>
    <row r="115" spans="1:4" ht="18" customHeight="1" thickBot="1">
      <c r="A115" s="82">
        <v>16.2</v>
      </c>
      <c r="B115" s="14" t="s">
        <v>153</v>
      </c>
      <c r="C115" s="13">
        <v>187500</v>
      </c>
      <c r="D115" s="16">
        <f>SUM(C114:C115)</f>
        <v>307500</v>
      </c>
    </row>
    <row r="116" spans="1:4" ht="18.75" thickBot="1">
      <c r="A116" s="82">
        <v>17</v>
      </c>
      <c r="B116" s="37" t="s">
        <v>38</v>
      </c>
      <c r="C116" s="23"/>
      <c r="D116" s="21"/>
    </row>
    <row r="117" spans="1:4" ht="18.75" thickBot="1">
      <c r="A117" s="82">
        <v>17.100000000000001</v>
      </c>
      <c r="B117" s="14" t="s">
        <v>154</v>
      </c>
      <c r="C117" s="13">
        <v>100000</v>
      </c>
      <c r="D117" s="16">
        <f>SUM(C117:C117)</f>
        <v>100000</v>
      </c>
    </row>
    <row r="118" spans="1:4">
      <c r="A118" s="82">
        <v>18</v>
      </c>
      <c r="B118" s="12" t="s">
        <v>155</v>
      </c>
      <c r="C118" s="23"/>
      <c r="D118" s="3"/>
    </row>
    <row r="119" spans="1:4">
      <c r="A119" s="82">
        <v>18.100000000000001</v>
      </c>
      <c r="B119" s="25" t="s">
        <v>156</v>
      </c>
      <c r="C119" s="13">
        <v>100000</v>
      </c>
      <c r="D119" s="8"/>
    </row>
    <row r="120" spans="1:4">
      <c r="A120" s="82">
        <v>18.2</v>
      </c>
      <c r="B120" s="38" t="s">
        <v>157</v>
      </c>
      <c r="C120" s="13">
        <v>40000</v>
      </c>
      <c r="D120" s="3"/>
    </row>
    <row r="121" spans="1:4">
      <c r="A121" s="82">
        <v>18.3</v>
      </c>
      <c r="B121" s="14" t="s">
        <v>39</v>
      </c>
      <c r="C121" s="13">
        <v>400000</v>
      </c>
      <c r="D121" s="21"/>
    </row>
    <row r="122" spans="1:4">
      <c r="A122" s="82">
        <v>18.399999999999999</v>
      </c>
      <c r="B122" s="14" t="s">
        <v>158</v>
      </c>
      <c r="C122" s="13">
        <v>100000</v>
      </c>
      <c r="D122" s="3"/>
    </row>
    <row r="123" spans="1:4">
      <c r="A123" s="82">
        <v>18.5</v>
      </c>
      <c r="B123" s="14" t="s">
        <v>40</v>
      </c>
      <c r="C123" s="13">
        <v>200000</v>
      </c>
      <c r="D123" s="3"/>
    </row>
    <row r="124" spans="1:4">
      <c r="A124" s="82">
        <v>18.600000000000001</v>
      </c>
      <c r="B124" s="14" t="s">
        <v>41</v>
      </c>
      <c r="C124" s="13">
        <v>250000</v>
      </c>
      <c r="D124" s="21"/>
    </row>
    <row r="125" spans="1:4">
      <c r="A125" s="82">
        <v>18.7</v>
      </c>
      <c r="B125" s="14" t="s">
        <v>159</v>
      </c>
      <c r="C125" s="13">
        <v>60000</v>
      </c>
      <c r="D125" s="21"/>
    </row>
    <row r="126" spans="1:4">
      <c r="A126" s="82">
        <v>18.8</v>
      </c>
      <c r="B126" s="14" t="s">
        <v>160</v>
      </c>
      <c r="C126" s="13">
        <v>70000</v>
      </c>
      <c r="D126" s="3"/>
    </row>
    <row r="127" spans="1:4">
      <c r="A127" s="82">
        <v>18.899999999999999</v>
      </c>
      <c r="B127" s="14" t="s">
        <v>161</v>
      </c>
      <c r="C127" s="13">
        <v>80000</v>
      </c>
      <c r="D127" s="3"/>
    </row>
    <row r="128" spans="1:4" ht="18.75" thickBot="1">
      <c r="A128" s="34">
        <v>18.100000000000001</v>
      </c>
      <c r="B128" s="14" t="s">
        <v>162</v>
      </c>
      <c r="C128" s="13">
        <v>70000</v>
      </c>
      <c r="D128" s="3"/>
    </row>
    <row r="129" spans="1:4" ht="18.75" thickBot="1">
      <c r="A129" s="34">
        <v>18.11</v>
      </c>
      <c r="B129" s="14" t="s">
        <v>163</v>
      </c>
      <c r="C129" s="13">
        <v>80000</v>
      </c>
      <c r="D129" s="16">
        <f>SUM(C119:C129)</f>
        <v>1450000</v>
      </c>
    </row>
    <row r="130" spans="1:4">
      <c r="A130" s="82">
        <v>19</v>
      </c>
      <c r="B130" s="12" t="s">
        <v>164</v>
      </c>
      <c r="C130" s="23"/>
      <c r="D130" s="21"/>
    </row>
    <row r="131" spans="1:4">
      <c r="A131" s="82">
        <v>19.100000000000001</v>
      </c>
      <c r="B131" s="14" t="s">
        <v>42</v>
      </c>
      <c r="C131" s="13">
        <v>150000</v>
      </c>
      <c r="D131" s="3"/>
    </row>
    <row r="132" spans="1:4">
      <c r="A132" s="82">
        <v>19.2</v>
      </c>
      <c r="B132" s="14" t="s">
        <v>43</v>
      </c>
      <c r="C132" s="13">
        <v>200000</v>
      </c>
      <c r="D132" s="21"/>
    </row>
    <row r="133" spans="1:4">
      <c r="A133" s="82">
        <v>19.3</v>
      </c>
      <c r="B133" s="14" t="s">
        <v>165</v>
      </c>
      <c r="C133" s="13">
        <v>60000</v>
      </c>
      <c r="D133" s="3"/>
    </row>
    <row r="134" spans="1:4" ht="18.75" thickBot="1">
      <c r="A134" s="82">
        <v>19.399999999999999</v>
      </c>
      <c r="B134" s="14" t="s">
        <v>44</v>
      </c>
      <c r="C134" s="13">
        <v>60000</v>
      </c>
      <c r="D134" s="3"/>
    </row>
    <row r="135" spans="1:4" ht="18.75" thickBot="1">
      <c r="A135" s="82">
        <v>19.5</v>
      </c>
      <c r="B135" s="14" t="s">
        <v>45</v>
      </c>
      <c r="C135" s="13">
        <v>30000</v>
      </c>
      <c r="D135" s="16">
        <f>SUM(C131:C135)</f>
        <v>500000</v>
      </c>
    </row>
    <row r="136" spans="1:4">
      <c r="A136" s="82">
        <v>20</v>
      </c>
      <c r="B136" s="12" t="s">
        <v>166</v>
      </c>
      <c r="C136" s="23"/>
    </row>
    <row r="137" spans="1:4">
      <c r="A137" s="82">
        <v>20.100000000000001</v>
      </c>
      <c r="B137" s="14" t="s">
        <v>167</v>
      </c>
      <c r="C137" s="13">
        <v>1000000</v>
      </c>
      <c r="D137" s="3"/>
    </row>
    <row r="138" spans="1:4">
      <c r="A138" s="82">
        <v>20.2</v>
      </c>
      <c r="B138" s="14" t="s">
        <v>168</v>
      </c>
      <c r="C138" s="13">
        <v>730000</v>
      </c>
      <c r="D138" s="3"/>
    </row>
    <row r="139" spans="1:4">
      <c r="A139" s="82">
        <v>20.3</v>
      </c>
      <c r="B139" s="14" t="s">
        <v>46</v>
      </c>
      <c r="C139" s="13">
        <v>1000000</v>
      </c>
      <c r="D139" s="3"/>
    </row>
    <row r="140" spans="1:4">
      <c r="A140" s="82">
        <v>20.399999999999999</v>
      </c>
      <c r="B140" s="14" t="s">
        <v>169</v>
      </c>
      <c r="C140" s="13">
        <v>400000</v>
      </c>
      <c r="D140" s="8"/>
    </row>
    <row r="141" spans="1:4">
      <c r="A141" s="82">
        <v>20.5</v>
      </c>
      <c r="B141" s="14" t="s">
        <v>47</v>
      </c>
      <c r="C141" s="13">
        <v>300000</v>
      </c>
      <c r="D141" s="3"/>
    </row>
    <row r="142" spans="1:4">
      <c r="A142" s="82">
        <v>20.6</v>
      </c>
      <c r="B142" s="14" t="s">
        <v>48</v>
      </c>
      <c r="C142" s="13">
        <v>200000</v>
      </c>
      <c r="D142" s="3"/>
    </row>
    <row r="143" spans="1:4" ht="18.75" thickBot="1">
      <c r="A143" s="82">
        <v>20.7</v>
      </c>
      <c r="B143" s="14" t="s">
        <v>49</v>
      </c>
      <c r="C143" s="13">
        <v>120000</v>
      </c>
      <c r="D143" s="3"/>
    </row>
    <row r="144" spans="1:4" ht="18.75" thickBot="1">
      <c r="A144" s="82">
        <v>20.8</v>
      </c>
      <c r="B144" s="14" t="s">
        <v>170</v>
      </c>
      <c r="C144" s="13">
        <v>150000</v>
      </c>
      <c r="D144" s="16">
        <f>SUM(C137:C144)</f>
        <v>3900000</v>
      </c>
    </row>
    <row r="145" spans="1:4">
      <c r="A145" s="82">
        <v>21</v>
      </c>
      <c r="B145" s="12" t="s">
        <v>171</v>
      </c>
      <c r="C145" s="23"/>
      <c r="D145" s="3"/>
    </row>
    <row r="146" spans="1:4" ht="16.5" customHeight="1">
      <c r="A146" s="82">
        <v>21.1</v>
      </c>
      <c r="B146" s="14" t="s">
        <v>50</v>
      </c>
      <c r="C146" s="13">
        <v>60000</v>
      </c>
      <c r="D146" s="3"/>
    </row>
    <row r="147" spans="1:4">
      <c r="A147" s="82">
        <v>21.2</v>
      </c>
      <c r="B147" s="14" t="s">
        <v>172</v>
      </c>
      <c r="C147" s="13">
        <v>20000</v>
      </c>
      <c r="D147" s="3"/>
    </row>
    <row r="148" spans="1:4">
      <c r="A148" s="82">
        <v>21.3</v>
      </c>
      <c r="B148" s="14" t="s">
        <v>173</v>
      </c>
      <c r="C148" s="13">
        <v>350000</v>
      </c>
      <c r="D148" s="3"/>
    </row>
    <row r="149" spans="1:4">
      <c r="A149" s="82">
        <v>21.4</v>
      </c>
      <c r="B149" s="14" t="s">
        <v>174</v>
      </c>
      <c r="C149" s="13">
        <v>150000</v>
      </c>
      <c r="D149" s="3"/>
    </row>
    <row r="150" spans="1:4">
      <c r="A150" s="82">
        <v>21.5</v>
      </c>
      <c r="B150" s="14" t="s">
        <v>175</v>
      </c>
      <c r="C150" s="13">
        <v>200000</v>
      </c>
      <c r="D150" s="3"/>
    </row>
    <row r="151" spans="1:4">
      <c r="A151" s="82">
        <v>21.6</v>
      </c>
      <c r="B151" s="14" t="s">
        <v>58</v>
      </c>
      <c r="C151" s="13">
        <v>200000</v>
      </c>
      <c r="D151" s="3"/>
    </row>
    <row r="152" spans="1:4">
      <c r="A152" s="82">
        <v>21.7</v>
      </c>
      <c r="B152" s="14" t="s">
        <v>176</v>
      </c>
      <c r="C152" s="13">
        <v>150000</v>
      </c>
      <c r="D152" s="3"/>
    </row>
    <row r="153" spans="1:4">
      <c r="A153" s="82">
        <v>21.8</v>
      </c>
      <c r="B153" s="39" t="s">
        <v>57</v>
      </c>
      <c r="C153" s="13">
        <v>400000</v>
      </c>
      <c r="D153" s="3"/>
    </row>
    <row r="154" spans="1:4">
      <c r="A154" s="82">
        <v>21.9</v>
      </c>
      <c r="B154" s="39" t="s">
        <v>59</v>
      </c>
      <c r="C154" s="13">
        <v>600000</v>
      </c>
      <c r="D154" s="3"/>
    </row>
    <row r="155" spans="1:4">
      <c r="A155" s="82">
        <v>22</v>
      </c>
      <c r="B155" s="39" t="s">
        <v>177</v>
      </c>
      <c r="C155" s="13">
        <v>365000</v>
      </c>
      <c r="D155" s="3"/>
    </row>
    <row r="156" spans="1:4">
      <c r="A156" s="82">
        <v>22.1</v>
      </c>
      <c r="B156" s="39" t="s">
        <v>51</v>
      </c>
      <c r="C156" s="13">
        <v>100000</v>
      </c>
      <c r="D156" s="3"/>
    </row>
    <row r="157" spans="1:4">
      <c r="A157" s="82">
        <v>22.2</v>
      </c>
      <c r="B157" s="39" t="s">
        <v>178</v>
      </c>
      <c r="C157" s="13">
        <v>150000</v>
      </c>
      <c r="D157" s="3"/>
    </row>
    <row r="158" spans="1:4">
      <c r="A158" s="82">
        <v>22.3</v>
      </c>
      <c r="B158" s="39" t="s">
        <v>179</v>
      </c>
      <c r="C158" s="13">
        <v>180000</v>
      </c>
      <c r="D158" s="3"/>
    </row>
    <row r="159" spans="1:4">
      <c r="A159" s="82">
        <v>22.4</v>
      </c>
      <c r="B159" s="39" t="s">
        <v>52</v>
      </c>
      <c r="C159" s="13">
        <v>80000</v>
      </c>
      <c r="D159" s="3"/>
    </row>
    <row r="160" spans="1:4">
      <c r="A160" s="82">
        <v>22.5</v>
      </c>
      <c r="B160" s="39" t="s">
        <v>53</v>
      </c>
      <c r="C160" s="13">
        <v>150000</v>
      </c>
      <c r="D160" s="3"/>
    </row>
    <row r="161" spans="1:14">
      <c r="A161" s="82">
        <v>22.6</v>
      </c>
      <c r="B161" s="39" t="s">
        <v>54</v>
      </c>
      <c r="C161" s="13">
        <v>300000</v>
      </c>
      <c r="D161" s="3"/>
    </row>
    <row r="162" spans="1:14">
      <c r="A162" s="82"/>
      <c r="B162" s="40" t="s">
        <v>180</v>
      </c>
      <c r="C162" s="13"/>
      <c r="D162" s="3"/>
    </row>
    <row r="163" spans="1:14">
      <c r="A163" s="82">
        <v>22.7</v>
      </c>
      <c r="B163" s="89" t="s">
        <v>55</v>
      </c>
      <c r="C163" s="90">
        <v>25000</v>
      </c>
      <c r="D163" s="3"/>
    </row>
    <row r="164" spans="1:14">
      <c r="A164" s="82">
        <v>22.8</v>
      </c>
      <c r="B164" s="89" t="s">
        <v>56</v>
      </c>
      <c r="C164" s="90">
        <v>30000</v>
      </c>
      <c r="D164" s="3"/>
    </row>
    <row r="165" spans="1:14" ht="36">
      <c r="A165" s="82">
        <v>22.9</v>
      </c>
      <c r="B165" s="89" t="s">
        <v>181</v>
      </c>
      <c r="C165" s="90">
        <v>50000</v>
      </c>
      <c r="D165" s="3"/>
    </row>
    <row r="166" spans="1:14" ht="36.75" thickBot="1">
      <c r="A166" s="34">
        <v>22.1</v>
      </c>
      <c r="B166" s="89" t="s">
        <v>182</v>
      </c>
      <c r="C166" s="90">
        <v>40000</v>
      </c>
      <c r="D166" s="3"/>
    </row>
    <row r="167" spans="1:14" ht="18.75" thickBot="1">
      <c r="A167" s="34">
        <v>22.11</v>
      </c>
      <c r="B167" s="91" t="s">
        <v>183</v>
      </c>
      <c r="C167" s="90">
        <v>20000</v>
      </c>
      <c r="D167" s="16">
        <f>SUM(C146:C161,C163:C167)</f>
        <v>3620000</v>
      </c>
    </row>
    <row r="168" spans="1:14" ht="18.75" thickBot="1">
      <c r="A168" s="82">
        <v>23</v>
      </c>
      <c r="B168" s="36" t="s">
        <v>184</v>
      </c>
      <c r="C168" s="23"/>
      <c r="D168" s="3"/>
    </row>
    <row r="169" spans="1:14" ht="18.75" thickBot="1">
      <c r="A169" s="82">
        <v>23.1</v>
      </c>
      <c r="B169" s="14" t="s">
        <v>185</v>
      </c>
      <c r="C169" s="13">
        <v>60000</v>
      </c>
      <c r="D169" s="16">
        <f>SUM(C169)</f>
        <v>60000</v>
      </c>
    </row>
    <row r="170" spans="1:14">
      <c r="A170" s="82"/>
      <c r="B170" s="41" t="s">
        <v>77</v>
      </c>
      <c r="C170" s="13"/>
      <c r="D170" s="18"/>
    </row>
    <row r="171" spans="1:14">
      <c r="A171" s="42">
        <v>24</v>
      </c>
      <c r="B171" s="43" t="s">
        <v>186</v>
      </c>
      <c r="C171" s="44">
        <f>D171*F171</f>
        <v>1625000</v>
      </c>
      <c r="D171" s="45">
        <v>65</v>
      </c>
      <c r="E171" s="46">
        <v>1</v>
      </c>
      <c r="F171" s="46">
        <v>25000</v>
      </c>
      <c r="J171" s="47"/>
      <c r="K171" s="48"/>
      <c r="L171" s="48"/>
      <c r="M171" s="49"/>
      <c r="N171" s="50"/>
    </row>
    <row r="172" spans="1:14">
      <c r="A172" s="82">
        <v>24.1</v>
      </c>
      <c r="B172" s="14" t="s">
        <v>66</v>
      </c>
      <c r="C172" s="23"/>
      <c r="D172" s="83"/>
      <c r="E172" s="84"/>
      <c r="F172" s="85"/>
      <c r="J172" s="50"/>
      <c r="K172" s="50"/>
      <c r="L172" s="50"/>
      <c r="M172" s="50"/>
      <c r="N172" s="50"/>
    </row>
    <row r="173" spans="1:14" s="4" customFormat="1">
      <c r="A173" s="82">
        <v>25</v>
      </c>
      <c r="B173" s="51" t="s">
        <v>67</v>
      </c>
      <c r="C173" s="23">
        <f>D173*F173</f>
        <v>100800</v>
      </c>
      <c r="D173" s="52">
        <v>63</v>
      </c>
      <c r="E173" s="53">
        <v>3</v>
      </c>
      <c r="F173" s="53">
        <v>1600</v>
      </c>
      <c r="J173" s="54"/>
      <c r="K173" s="54"/>
      <c r="L173" s="54"/>
    </row>
    <row r="174" spans="1:14" s="4" customFormat="1" ht="18.75">
      <c r="A174" s="82">
        <v>25.1</v>
      </c>
      <c r="B174" s="14" t="s">
        <v>68</v>
      </c>
      <c r="C174" s="23"/>
      <c r="D174" s="83"/>
      <c r="E174" s="84"/>
      <c r="F174" s="85"/>
      <c r="J174" s="55"/>
      <c r="K174" s="55"/>
      <c r="L174" s="55"/>
    </row>
    <row r="175" spans="1:14" s="4" customFormat="1" ht="18.75">
      <c r="A175" s="82">
        <v>26</v>
      </c>
      <c r="B175" s="51" t="s">
        <v>187</v>
      </c>
      <c r="C175" s="23">
        <f>D175*F175</f>
        <v>89600</v>
      </c>
      <c r="D175" s="53">
        <v>56</v>
      </c>
      <c r="E175" s="53">
        <v>3</v>
      </c>
      <c r="F175" s="53">
        <v>1600</v>
      </c>
      <c r="J175" s="56"/>
      <c r="K175" s="56"/>
      <c r="L175" s="56"/>
    </row>
    <row r="176" spans="1:14" s="4" customFormat="1" ht="18.75">
      <c r="A176" s="82">
        <v>26.1</v>
      </c>
      <c r="B176" s="14" t="s">
        <v>188</v>
      </c>
      <c r="C176" s="23"/>
      <c r="D176" s="83"/>
      <c r="E176" s="84"/>
      <c r="F176" s="85"/>
      <c r="J176" s="56"/>
      <c r="K176" s="56"/>
      <c r="L176" s="56"/>
    </row>
    <row r="177" spans="1:6">
      <c r="A177" s="82">
        <v>27</v>
      </c>
      <c r="B177" s="57" t="s">
        <v>69</v>
      </c>
      <c r="C177" s="23"/>
      <c r="D177" s="58"/>
      <c r="E177" s="58"/>
      <c r="F177" s="58"/>
    </row>
    <row r="178" spans="1:6">
      <c r="A178" s="82">
        <v>27.1</v>
      </c>
      <c r="B178" s="14" t="s">
        <v>189</v>
      </c>
      <c r="C178" s="23">
        <f>D178*F178</f>
        <v>56250</v>
      </c>
      <c r="D178" s="53">
        <v>75</v>
      </c>
      <c r="E178" s="53">
        <v>4</v>
      </c>
      <c r="F178" s="53">
        <v>750</v>
      </c>
    </row>
    <row r="179" spans="1:6">
      <c r="A179" s="82">
        <v>27.2</v>
      </c>
      <c r="B179" s="14" t="s">
        <v>70</v>
      </c>
      <c r="C179" s="23">
        <f>D179*F179</f>
        <v>56250</v>
      </c>
      <c r="D179" s="53">
        <v>75</v>
      </c>
      <c r="E179" s="53">
        <v>4</v>
      </c>
      <c r="F179" s="53">
        <v>750</v>
      </c>
    </row>
    <row r="180" spans="1:6">
      <c r="A180" s="82">
        <v>27.3</v>
      </c>
      <c r="B180" s="14" t="s">
        <v>190</v>
      </c>
      <c r="C180" s="23">
        <f>D180*F180</f>
        <v>44250</v>
      </c>
      <c r="D180" s="53">
        <v>59</v>
      </c>
      <c r="E180" s="53">
        <v>4</v>
      </c>
      <c r="F180" s="53">
        <v>750</v>
      </c>
    </row>
    <row r="181" spans="1:6">
      <c r="A181" s="82">
        <v>28</v>
      </c>
      <c r="B181" s="57" t="s">
        <v>191</v>
      </c>
      <c r="C181" s="23"/>
      <c r="D181" s="83"/>
      <c r="E181" s="84"/>
      <c r="F181" s="85"/>
    </row>
    <row r="182" spans="1:6">
      <c r="A182" s="82">
        <v>28.1</v>
      </c>
      <c r="B182" s="14" t="s">
        <v>192</v>
      </c>
      <c r="C182" s="23">
        <v>30000</v>
      </c>
      <c r="D182" s="52"/>
      <c r="E182" s="53"/>
      <c r="F182" s="53"/>
    </row>
    <row r="183" spans="1:6">
      <c r="A183" s="82">
        <v>29</v>
      </c>
      <c r="B183" s="59" t="s">
        <v>193</v>
      </c>
      <c r="C183" s="23"/>
      <c r="D183" s="83"/>
      <c r="E183" s="84"/>
      <c r="F183" s="85"/>
    </row>
    <row r="184" spans="1:6">
      <c r="A184" s="82">
        <v>29.1</v>
      </c>
      <c r="B184" s="60" t="s">
        <v>71</v>
      </c>
      <c r="C184" s="23">
        <f>D184*F184</f>
        <v>60000</v>
      </c>
      <c r="D184" s="61">
        <v>80</v>
      </c>
      <c r="E184" s="61">
        <v>4</v>
      </c>
      <c r="F184" s="53">
        <v>750</v>
      </c>
    </row>
    <row r="185" spans="1:6">
      <c r="A185" s="82">
        <v>30</v>
      </c>
      <c r="B185" s="62" t="s">
        <v>72</v>
      </c>
      <c r="C185" s="23"/>
      <c r="D185" s="83"/>
      <c r="E185" s="84"/>
      <c r="F185" s="85"/>
    </row>
    <row r="186" spans="1:6">
      <c r="A186" s="82">
        <v>30.1</v>
      </c>
      <c r="B186" s="25" t="s">
        <v>194</v>
      </c>
      <c r="C186" s="23">
        <f>D186*F186</f>
        <v>134400</v>
      </c>
      <c r="D186" s="52">
        <v>84</v>
      </c>
      <c r="E186" s="53">
        <v>3</v>
      </c>
      <c r="F186" s="53">
        <v>1600</v>
      </c>
    </row>
    <row r="187" spans="1:6">
      <c r="A187" s="82">
        <v>30.2</v>
      </c>
      <c r="B187" s="25" t="s">
        <v>195</v>
      </c>
      <c r="C187" s="23">
        <f>D187*F187</f>
        <v>126400</v>
      </c>
      <c r="D187" s="52">
        <v>79</v>
      </c>
      <c r="E187" s="53">
        <v>3</v>
      </c>
      <c r="F187" s="53">
        <v>1600</v>
      </c>
    </row>
    <row r="188" spans="1:6">
      <c r="A188" s="82">
        <v>31</v>
      </c>
      <c r="B188" s="57" t="s">
        <v>196</v>
      </c>
      <c r="C188" s="23"/>
      <c r="D188" s="83"/>
      <c r="E188" s="84"/>
      <c r="F188" s="85"/>
    </row>
    <row r="189" spans="1:6" ht="27.75" customHeight="1">
      <c r="A189" s="82">
        <v>31.1</v>
      </c>
      <c r="B189" s="14" t="s">
        <v>197</v>
      </c>
      <c r="C189" s="23">
        <f>D189*F189</f>
        <v>120000</v>
      </c>
      <c r="D189" s="53">
        <v>75</v>
      </c>
      <c r="E189" s="53">
        <v>3</v>
      </c>
      <c r="F189" s="53">
        <v>1600</v>
      </c>
    </row>
    <row r="190" spans="1:6">
      <c r="A190" s="82">
        <v>32</v>
      </c>
      <c r="B190" s="57" t="s">
        <v>73</v>
      </c>
      <c r="C190" s="23"/>
      <c r="D190" s="83"/>
      <c r="E190" s="84"/>
      <c r="F190" s="85"/>
    </row>
    <row r="191" spans="1:6" ht="36">
      <c r="A191" s="82">
        <v>32.1</v>
      </c>
      <c r="B191" s="14" t="s">
        <v>198</v>
      </c>
      <c r="C191" s="23">
        <f>D191*F191</f>
        <v>144000</v>
      </c>
      <c r="D191" s="53">
        <v>90</v>
      </c>
      <c r="E191" s="53">
        <v>3</v>
      </c>
      <c r="F191" s="53">
        <v>1600</v>
      </c>
    </row>
    <row r="192" spans="1:6">
      <c r="A192" s="82">
        <v>33</v>
      </c>
      <c r="B192" s="57" t="s">
        <v>199</v>
      </c>
      <c r="C192" s="23"/>
      <c r="D192" s="83"/>
      <c r="E192" s="84"/>
      <c r="F192" s="85"/>
    </row>
    <row r="193" spans="1:6">
      <c r="A193" s="82">
        <v>33.1</v>
      </c>
      <c r="B193" s="14" t="s">
        <v>200</v>
      </c>
      <c r="C193" s="23">
        <f>D193*F193</f>
        <v>32500</v>
      </c>
      <c r="D193" s="53">
        <v>65</v>
      </c>
      <c r="E193" s="53">
        <v>5</v>
      </c>
      <c r="F193" s="53">
        <v>500</v>
      </c>
    </row>
    <row r="194" spans="1:6">
      <c r="A194" s="82">
        <v>33.200000000000003</v>
      </c>
      <c r="B194" s="14" t="s">
        <v>201</v>
      </c>
      <c r="C194" s="23">
        <f>D194*F194</f>
        <v>45000</v>
      </c>
      <c r="D194" s="53">
        <v>90</v>
      </c>
      <c r="E194" s="53">
        <v>5</v>
      </c>
      <c r="F194" s="53">
        <v>500</v>
      </c>
    </row>
    <row r="195" spans="1:6">
      <c r="A195" s="82">
        <v>34</v>
      </c>
      <c r="B195" s="51" t="s">
        <v>202</v>
      </c>
      <c r="C195" s="23"/>
      <c r="D195" s="83"/>
      <c r="E195" s="84"/>
      <c r="F195" s="85"/>
    </row>
    <row r="196" spans="1:6">
      <c r="A196" s="82">
        <v>34.1</v>
      </c>
      <c r="B196" s="14" t="s">
        <v>203</v>
      </c>
      <c r="C196" s="23">
        <f>D196*F196</f>
        <v>24990</v>
      </c>
      <c r="D196" s="53">
        <v>51</v>
      </c>
      <c r="E196" s="53">
        <v>5</v>
      </c>
      <c r="F196" s="53">
        <v>490</v>
      </c>
    </row>
    <row r="197" spans="1:6">
      <c r="A197" s="82">
        <v>35</v>
      </c>
      <c r="B197" s="57" t="s">
        <v>204</v>
      </c>
      <c r="C197" s="23"/>
      <c r="D197" s="83"/>
      <c r="E197" s="84"/>
      <c r="F197" s="85"/>
    </row>
    <row r="198" spans="1:6">
      <c r="A198" s="82">
        <v>35.1</v>
      </c>
      <c r="B198" s="14" t="s">
        <v>205</v>
      </c>
      <c r="C198" s="23">
        <f>D198*F198</f>
        <v>52500</v>
      </c>
      <c r="D198" s="53">
        <v>70</v>
      </c>
      <c r="E198" s="53">
        <v>4</v>
      </c>
      <c r="F198" s="53">
        <v>750</v>
      </c>
    </row>
    <row r="199" spans="1:6">
      <c r="A199" s="82">
        <v>36</v>
      </c>
      <c r="B199" s="57" t="s">
        <v>206</v>
      </c>
      <c r="C199" s="23"/>
      <c r="D199" s="83"/>
      <c r="E199" s="84"/>
      <c r="F199" s="85"/>
    </row>
    <row r="200" spans="1:6">
      <c r="A200" s="82">
        <v>36.1</v>
      </c>
      <c r="B200" s="14" t="s">
        <v>207</v>
      </c>
      <c r="C200" s="23">
        <v>30000</v>
      </c>
      <c r="D200" s="53">
        <v>60</v>
      </c>
      <c r="E200" s="53">
        <v>5</v>
      </c>
      <c r="F200" s="53">
        <v>500</v>
      </c>
    </row>
    <row r="201" spans="1:6">
      <c r="A201" s="82">
        <v>36.200000000000003</v>
      </c>
      <c r="B201" s="14" t="s">
        <v>208</v>
      </c>
      <c r="C201" s="23">
        <f>D201*F201</f>
        <v>30000</v>
      </c>
      <c r="D201" s="53">
        <v>60</v>
      </c>
      <c r="E201" s="53">
        <v>5</v>
      </c>
      <c r="F201" s="53">
        <v>500</v>
      </c>
    </row>
    <row r="202" spans="1:6">
      <c r="A202" s="82">
        <v>36.299999999999997</v>
      </c>
      <c r="B202" s="63" t="s">
        <v>209</v>
      </c>
      <c r="C202" s="23">
        <f>D202*F202</f>
        <v>30000</v>
      </c>
      <c r="D202" s="64">
        <v>60</v>
      </c>
      <c r="E202" s="65">
        <v>5</v>
      </c>
      <c r="F202" s="53">
        <v>500</v>
      </c>
    </row>
    <row r="203" spans="1:6">
      <c r="A203" s="82">
        <v>37</v>
      </c>
      <c r="B203" s="66" t="s">
        <v>210</v>
      </c>
      <c r="C203" s="23"/>
      <c r="D203" s="83"/>
      <c r="E203" s="84"/>
      <c r="F203" s="85"/>
    </row>
    <row r="204" spans="1:6">
      <c r="A204" s="82">
        <v>37.1</v>
      </c>
      <c r="B204" s="14" t="s">
        <v>211</v>
      </c>
      <c r="C204" s="23">
        <f>D204*F204</f>
        <v>88000</v>
      </c>
      <c r="D204" s="52">
        <v>55</v>
      </c>
      <c r="E204" s="53">
        <v>3</v>
      </c>
      <c r="F204" s="53">
        <v>1600</v>
      </c>
    </row>
    <row r="205" spans="1:6">
      <c r="A205" s="82">
        <v>37.200000000000003</v>
      </c>
      <c r="B205" s="14" t="s">
        <v>74</v>
      </c>
      <c r="C205" s="23">
        <f>D205*F205</f>
        <v>54750</v>
      </c>
      <c r="D205" s="52">
        <v>73</v>
      </c>
      <c r="E205" s="53">
        <v>4</v>
      </c>
      <c r="F205" s="53">
        <v>750</v>
      </c>
    </row>
    <row r="206" spans="1:6">
      <c r="A206" s="82">
        <v>38</v>
      </c>
      <c r="B206" s="51" t="s">
        <v>212</v>
      </c>
      <c r="C206" s="23"/>
      <c r="D206" s="83"/>
      <c r="E206" s="84"/>
      <c r="F206" s="85"/>
    </row>
    <row r="207" spans="1:6">
      <c r="A207" s="82">
        <v>38.1</v>
      </c>
      <c r="B207" s="14" t="s">
        <v>213</v>
      </c>
      <c r="C207" s="23">
        <f>D207*F207</f>
        <v>52500</v>
      </c>
      <c r="D207" s="53">
        <v>70</v>
      </c>
      <c r="E207" s="53">
        <v>4</v>
      </c>
      <c r="F207" s="53">
        <v>750</v>
      </c>
    </row>
    <row r="208" spans="1:6">
      <c r="A208" s="67"/>
      <c r="B208" s="68"/>
      <c r="C208" s="69"/>
      <c r="E208" s="70"/>
      <c r="F208" s="70"/>
    </row>
    <row r="209" spans="1:6" ht="30" customHeight="1">
      <c r="A209" s="71"/>
      <c r="B209" s="72" t="s">
        <v>75</v>
      </c>
      <c r="C209" s="73"/>
      <c r="D209" s="74"/>
      <c r="E209" s="75"/>
      <c r="F209" s="75"/>
    </row>
    <row r="210" spans="1:6" ht="30" customHeight="1">
      <c r="A210" s="71"/>
      <c r="B210" s="76" t="s">
        <v>76</v>
      </c>
      <c r="C210" s="76"/>
      <c r="D210" s="55"/>
      <c r="E210" s="55"/>
      <c r="F210" s="55"/>
    </row>
    <row r="211" spans="1:6" ht="30.75" customHeight="1">
      <c r="A211" s="71"/>
      <c r="B211" s="72" t="s">
        <v>64</v>
      </c>
      <c r="C211" s="76"/>
      <c r="D211" s="55"/>
      <c r="E211" s="56"/>
      <c r="F211" s="56"/>
    </row>
    <row r="212" spans="1:6" ht="30.75" customHeight="1">
      <c r="A212" s="71"/>
      <c r="B212" s="72" t="s">
        <v>65</v>
      </c>
      <c r="C212" s="76"/>
      <c r="D212" s="55"/>
      <c r="E212" s="56"/>
      <c r="F212" s="56"/>
    </row>
    <row r="213" spans="1:6">
      <c r="B213" s="78"/>
      <c r="C213" s="79"/>
    </row>
  </sheetData>
  <mergeCells count="17">
    <mergeCell ref="D185:F185"/>
    <mergeCell ref="D188:F188"/>
    <mergeCell ref="D203:F203"/>
    <mergeCell ref="D206:F206"/>
    <mergeCell ref="D190:F190"/>
    <mergeCell ref="D192:F192"/>
    <mergeCell ref="D195:F195"/>
    <mergeCell ref="D197:F197"/>
    <mergeCell ref="D199:F199"/>
    <mergeCell ref="D181:F181"/>
    <mergeCell ref="D183:F183"/>
    <mergeCell ref="A1:C1"/>
    <mergeCell ref="D172:F172"/>
    <mergeCell ref="D174:F174"/>
    <mergeCell ref="A3:C3"/>
    <mergeCell ref="D176:F176"/>
    <mergeCell ref="A2:C2"/>
  </mergeCells>
  <pageMargins left="0.19685039370078741" right="0.19685039370078741" top="0.98425196850393704" bottom="0.19685039370078741" header="0" footer="0"/>
  <pageSetup paperSize="9" orientation="landscape" horizontalDpi="1200" verticalDpi="1200" r:id="rId1"/>
  <headerFooter>
    <oddFooter>&amp;R&amp;P</oddFooter>
  </headerFooter>
  <rowBreaks count="3" manualBreakCount="3">
    <brk id="25" max="2" man="1"/>
    <brk id="57" max="2" man="1"/>
    <brk id="18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национални и локални установи</vt:lpstr>
      <vt:lpstr>'национални и локални установи'!Print_Area</vt:lpstr>
      <vt:lpstr>'национални и локални установи'!Print_Titles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</dc:creator>
  <cp:lastModifiedBy>marija.zafirovska</cp:lastModifiedBy>
  <cp:lastPrinted>2021-02-21T21:22:50Z</cp:lastPrinted>
  <dcterms:created xsi:type="dcterms:W3CDTF">2021-02-17T11:40:32Z</dcterms:created>
  <dcterms:modified xsi:type="dcterms:W3CDTF">2021-03-01T11:04:52Z</dcterms:modified>
</cp:coreProperties>
</file>