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ДОБРЕНИ ДРУГИ И ЛОКАЛНИ" sheetId="4" r:id="rId1"/>
  </sheets>
  <definedNames>
    <definedName name="_xlnm._FilterDatabase" localSheetId="0" hidden="1">'ОДОБРЕНИ ДРУГИ И ЛОКАЛНИ'!$A$4:$C$4</definedName>
  </definedNames>
  <calcPr calcId="144525"/>
</workbook>
</file>

<file path=xl/calcChain.xml><?xml version="1.0" encoding="utf-8"?>
<calcChain xmlns="http://schemas.openxmlformats.org/spreadsheetml/2006/main">
  <c r="L157" i="4" l="1"/>
  <c r="L154" i="4"/>
  <c r="L153" i="4"/>
  <c r="L152" i="4"/>
  <c r="L151" i="4"/>
  <c r="L150" i="4"/>
  <c r="L149" i="4"/>
  <c r="L148" i="4"/>
  <c r="L147" i="4"/>
  <c r="L146" i="4"/>
  <c r="L145" i="4"/>
  <c r="L144" i="4"/>
  <c r="M122" i="4" l="1"/>
  <c r="M121" i="4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4" i="4"/>
  <c r="M115" i="4"/>
  <c r="M116" i="4"/>
  <c r="M117" i="4"/>
  <c r="M118" i="4"/>
  <c r="M119" i="4"/>
  <c r="M120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13" i="4"/>
  <c r="L142" i="4" l="1"/>
  <c r="L141" i="4"/>
  <c r="L140" i="4"/>
  <c r="L139" i="4"/>
  <c r="L138" i="4"/>
  <c r="L137" i="4"/>
  <c r="L136" i="4"/>
  <c r="L135" i="4"/>
  <c r="L134" i="4"/>
  <c r="L132" i="4"/>
  <c r="L131" i="4"/>
  <c r="L130" i="4"/>
  <c r="L129" i="4"/>
  <c r="L128" i="4"/>
  <c r="L127" i="4"/>
  <c r="L126" i="4"/>
  <c r="L117" i="4" l="1"/>
  <c r="L79" i="4" l="1"/>
  <c r="L81" i="4"/>
  <c r="L14" i="4" l="1"/>
  <c r="L5" i="4"/>
  <c r="L6" i="4"/>
  <c r="L7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80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9" i="4"/>
</calcChain>
</file>

<file path=xl/sharedStrings.xml><?xml version="1.0" encoding="utf-8"?>
<sst xmlns="http://schemas.openxmlformats.org/spreadsheetml/2006/main" count="335" uniqueCount="314">
  <si>
    <t>#</t>
  </si>
  <si>
    <t>Назив/име на учесникот на конкурсот</t>
  </si>
  <si>
    <t>Наслов на проектот</t>
  </si>
  <si>
    <t>Одговорно лице, адреса, телефон и емаил</t>
  </si>
  <si>
    <t>ОПШТИ ПОДАТОЦИ ЗА УЧЕСНИКОТ НА КОНКУРСОТ И ЗА ПРОЕКТОТ</t>
  </si>
  <si>
    <t>ОУ Дом на културата „Драги Тозија“ - Ресен</t>
  </si>
  <si>
    <t>„Работа со КУД“</t>
  </si>
  <si>
    <t>Малешевски фолклорни средби</t>
  </si>
  <si>
    <t>Круме Спасовски</t>
  </si>
  <si>
    <t>„50 години на сцена со Круме Спасовски - јубилеен концерт“</t>
  </si>
  <si>
    <t>„Интернационален фолклорен фестивал Денови на Дебарца“</t>
  </si>
  <si>
    <t>„КУД Дебарца годишен концерт“</t>
  </si>
  <si>
    <t>Здружение културно уметничко друштво "Дебарца"</t>
  </si>
  <si>
    <t>Здружение КУД „Плетенка“ - с. Долно Лакочереј, Охрид</t>
  </si>
  <si>
    <t>КУД „Плетенка“ - Годишен концерт</t>
  </si>
  <si>
    <t>Тв Глоби</t>
  </si>
  <si>
    <t>„Истражување на културните и историски богатства на градовите“</t>
  </si>
  <si>
    <t>Здружение Ло-Ди село Гршница</t>
  </si>
  <si>
    <t>„Мултиетнички концерт Мајско цвеќе“</t>
  </si>
  <si>
    <t xml:space="preserve">Сојуз на здруженија на пензионери на Македонија </t>
  </si>
  <si>
    <t>„Републичка и 8 регионални ревии на песни, музика и игри“</t>
  </si>
  <si>
    <t>ОУ Дом на културата "Македонски Брод"</t>
  </si>
  <si>
    <t>„Велигденски кули 2019“</t>
  </si>
  <si>
    <t>„Годишен концерт на КУД 7-ми Септември“</t>
  </si>
  <si>
    <t>„Лешочки фолк фест 2019“</t>
  </si>
  <si>
    <t>Здружение Ризница</t>
  </si>
  <si>
    <t>„Трилогија од изворни народни фолк мелодии од Североистоичниот регион“</t>
  </si>
  <si>
    <t>Фондација за култура и спорт Куманово</t>
  </si>
  <si>
    <t>Меѓународен тамбурашки фестивал „Куманово 2019“</t>
  </si>
  <si>
    <t>ЈОУ Дом на културата „Иван Мазов Климе“ Кавадарци</t>
  </si>
  <si>
    <t>„Кавадаречки фолклорни средби“</t>
  </si>
  <si>
    <t>Целовечерен меморијален концерт „Во чест на делото на Леонид Манчев“</t>
  </si>
  <si>
    <t>КУД "Гоце Делчев", Валандово</t>
  </si>
  <si>
    <t>ЈОУ Дом на културата "25 Мај" Валандово</t>
  </si>
  <si>
    <t>„Со ритам до подобро утре“</t>
  </si>
  <si>
    <t>Фолклорна манифестација „Иванден 2019“</t>
  </si>
  <si>
    <t>Дом на култура „Димитар Беровски“</t>
  </si>
  <si>
    <t>Ансамбл за традиционална музика и игри „Бојмија“</t>
  </si>
  <si>
    <t>„Јубилеен концерт - 15 години постоење и работа на Ансамл Бојмија“</t>
  </si>
  <si>
    <t>Концерт „Заедно сме посилни, учисници - деца со посебни потреби“</t>
  </si>
  <si>
    <t>Асоцијација за фолклор "Плетенка" - Битола</t>
  </si>
  <si>
    <t>„Етно-едукација за младата генерација“</t>
  </si>
  <si>
    <t>Центар за едукација и негување на традицијата и фолклорот Етно Илинден Битола</t>
  </si>
  <si>
    <t>Ансамбл за фолклор "Гоце Делчев" Битола</t>
  </si>
  <si>
    <t>„Годишна програма за работа“</t>
  </si>
  <si>
    <t>„Фолклор за децата со посебни потреби“</t>
  </si>
  <si>
    <t>НВО ЕСЕ Скопје</t>
  </si>
  <si>
    <t>Меѓународен музички фолклорен фестивал за лица со посебни потреби „Да подадеме рака“</t>
  </si>
  <si>
    <t>КУД "Љиљан" Скопје</t>
  </si>
  <si>
    <t>Регионален детски фолклорен фестивал „Пролетни денови 2019“</t>
  </si>
  <si>
    <t>КУД "Дуфла" Рашче, Скопје</t>
  </si>
  <si>
    <t>Традиционална манифестација „Добро ни дојдовте печалбари“</t>
  </si>
  <si>
    <t>КУД "Дрита е Дервенит" -Скопјe</t>
  </si>
  <si>
    <t>Меѓународен фолклорен фестивал „Сарај фест 2019“</t>
  </si>
  <si>
    <t>Дом на култура „Македонија“ - Гевгелија</t>
  </si>
  <si>
    <t>„Распеана чаршија“</t>
  </si>
  <si>
    <t>Самостоен уметник за фолклорни претстави Зенил Усаин Реџепов СТРУЧНИ</t>
  </si>
  <si>
    <t>Јубилеј 35 години „Самостоен уметник Стручни за вас“</t>
  </si>
  <si>
    <t>Ромски културен и едукативен центар "Тернипе МК" Делчево</t>
  </si>
  <si>
    <t>КУД "Гоце Делчев", Делчево</t>
  </si>
  <si>
    <t>"Работа со Ромски културен и едукативен центар Тернипе Мк и организирање на 12-ти Ромски фолклорни средби Делчево 2019"</t>
  </si>
  <si>
    <t>„43-ти Меѓународен музички и фолклорен фестивал Делчево и 13-та Пијанечко-малешевска свадба во функција на туристичката понуда на регионот“</t>
  </si>
  <si>
    <t>ГАКУД „Браќа Ѓиноски“ Гостивар</t>
  </si>
  <si>
    <t>Работа на ГАКУД „Браќа Ѓиноски“ Гостивар за 2019 година</t>
  </si>
  <si>
    <t>„Јубилеј 45 години КУД "Гоце Делчев", Делчево“</t>
  </si>
  <si>
    <t>АНПИ "Јонче Христовски"</t>
  </si>
  <si>
    <t>Филип Шурбевски, член и уметнички раководител на ансамблот "Филип Шурбевски Езгија Трио" - Скопје</t>
  </si>
  <si>
    <t>Издавање на ЦД на "Филип Шурбевски Езгија Трио" со работен наслов "Македонска традиционална чалгиска музика"</t>
  </si>
  <si>
    <t>КУД Шпреса, Велешта</t>
  </si>
  <si>
    <t>„Монографија на КУД Шпреса, Велешта“</t>
  </si>
  <si>
    <t>КУД „Танец“  с. Миравци</t>
  </si>
  <si>
    <t>Манифестација „Ѓура Мара“ - 2019</t>
  </si>
  <si>
    <t>ЈНУ Институт за фолклор „Марко Цепенков“  - Скопје</t>
  </si>
  <si>
    <t>ДВД издание на архивските видеозаписи на етнокореологот Михаило Димоски</t>
  </si>
  <si>
    <t>КУД "Дримкол" Вевчани</t>
  </si>
  <si>
    <t xml:space="preserve">"Влашки песни и ора" </t>
  </si>
  <si>
    <t>Здружение на естрадни уметници на РМ</t>
  </si>
  <si>
    <t xml:space="preserve">"Румели фест 2019" </t>
  </si>
  <si>
    <t>КУД "Јени хајат" - Тетово</t>
  </si>
  <si>
    <t xml:space="preserve">"Традиционален концерт" </t>
  </si>
  <si>
    <t>Фатби Илјази</t>
  </si>
  <si>
    <t xml:space="preserve">"Издавање на ЦД" </t>
  </si>
  <si>
    <t>КУД „ Дримкол“ Вевчани</t>
  </si>
  <si>
    <t>IX Фестивал на Народна Култура „Пображење“ 2019 (ФНК „Пображје“)</t>
  </si>
  <si>
    <t>М-р Рини Усеини</t>
  </si>
  <si>
    <t>„Антрополошки поглед во мешана средина“</t>
  </si>
  <si>
    <t>КУД „Стив Наумов“ - Битола</t>
  </si>
  <si>
    <t>Активности на ансамблот во 2019</t>
  </si>
  <si>
    <t>АНПИ Емин Дураку</t>
  </si>
  <si>
    <t>Организирање на прв Балкански фолклорен фестивал „Н, Дардани бјен њи тупан,</t>
  </si>
  <si>
    <t>ЈУ Дом на култура Кочо Рацин - Скопје</t>
  </si>
  <si>
    <t>Меѓународен фолклорен фестивал „Играме и пееме заедно“</t>
  </si>
  <si>
    <t>Годишна програма за 2019</t>
  </si>
  <si>
    <t>Јубилеј по повод 40 годишнината на ансамблот</t>
  </si>
  <si>
    <t>Полифониа фолк - Кичево</t>
  </si>
  <si>
    <t>40 години на браќата Дервиши - Јубилеј</t>
  </si>
  <si>
    <t>Фолклорни вечери на чаршијата</t>
  </si>
  <si>
    <t>КУЗ Фолклористи од Крива Паланка</t>
  </si>
  <si>
    <t>„7 - години КУЗ Фолклористи“ Концерт</t>
  </si>
  <si>
    <t xml:space="preserve">З КУД Негорци </t>
  </si>
  <si>
    <t>Работа на ансамблот во 2019 година, обезбедување на женска Мариовска носија, поставување на кореографија Тресеница</t>
  </si>
  <si>
    <t>ОУ Дом на култура „Злетовски рудар“ Пробиштип</t>
  </si>
  <si>
    <t>Обновување на фолклорната колекција</t>
  </si>
  <si>
    <t>Фестивал на изворна македонска песна „Етно фестивал 2019“</t>
  </si>
  <si>
    <t>ЗКУД Бранд Петрушев - Богданци</t>
  </si>
  <si>
    <t>Здружение на Власите на Општина Гевгелија „Мегленија“ - Гевгелија</t>
  </si>
  <si>
    <t>Национален ден на Власите - 2019 и 17 Влашка вечер 2019</t>
  </si>
  <si>
    <t>Здружение за развој на културата и уметноста „Конгресот на азбуката - Битола</t>
  </si>
  <si>
    <t>Битола слави 111 години</t>
  </si>
  <si>
    <t>КУД „Јехона е Маљсис“ - Тетово</t>
  </si>
  <si>
    <t>ЗГ - Локум фест-музика</t>
  </si>
  <si>
    <t>Балкански етно фјужн фестивал „Локум фест-музика и традиција 2019</t>
  </si>
  <si>
    <t>Здружение „Мариовско - мегленски културни средби“</t>
  </si>
  <si>
    <t>35-та Мариовско мегленскакултурна средба</t>
  </si>
  <si>
    <t>АНПИ Ибе Паликуќа</t>
  </si>
  <si>
    <t>Општински хор "Зејадин Исмаили" - Липково</t>
  </si>
  <si>
    <t>Седат Назифи</t>
  </si>
  <si>
    <t>Издавање на ЦД  "Народна песна"</t>
  </si>
  <si>
    <t>Културно здружение Визиони М</t>
  </si>
  <si>
    <t xml:space="preserve"> "Бајрамски Кандили"</t>
  </si>
  <si>
    <t xml:space="preserve"> КУД "Брвеница" - с. Брвеница</t>
  </si>
  <si>
    <t>Манифестација "Фолклорни смотри Брвеница игра и пее 2019"</t>
  </si>
  <si>
    <t>Здружение на етнокореолози на Македонија, ЗЕМ, Ансамбл Македонија</t>
  </si>
  <si>
    <t>"Низ годишните циклуси"</t>
  </si>
  <si>
    <t>Здружение на граѓани за култура, образование и спорт "Дарданет еду"</t>
  </si>
  <si>
    <t>Нова кореографија од кореографот Елвин Адеми и изработка на народни носии за истата</t>
  </si>
  <si>
    <t>Здружение на граѓани за унапредување на културата "Културен прогрес"</t>
  </si>
  <si>
    <t>Ракотворбите и фолклорот творештво на подрачјето "Дрвен"</t>
  </si>
  <si>
    <t>"Меѓународна ревија на народни носии"</t>
  </si>
  <si>
    <t>"Издавање на ЦД"</t>
  </si>
  <si>
    <t>ЖКУД "Владо Тасевски"</t>
  </si>
  <si>
    <t xml:space="preserve">"Македонскиот фолклор - душата на мојот народ" </t>
  </si>
  <si>
    <t>Елена Андоновска</t>
  </si>
  <si>
    <t xml:space="preserve">Продукција и издавање на видео запис за песната "Кој што ме чуе да пеам" </t>
  </si>
  <si>
    <t>КУД "Григор Прличев" - Скопје</t>
  </si>
  <si>
    <t>Д-р Беким Рамадани</t>
  </si>
  <si>
    <t>"Традиционалната музичка култура на Албанците од Долни Полог"</t>
  </si>
  <si>
    <t>ОЈУ Партизански дом, Сандево</t>
  </si>
  <si>
    <t xml:space="preserve">"Активности на КУД Александар Урдаревски" </t>
  </si>
  <si>
    <t>Здружение за унапредување на културата "Поема"</t>
  </si>
  <si>
    <t xml:space="preserve">"Фолклорот и традицијата на Албанците во Македонија" </t>
  </si>
  <si>
    <t>КУД Илинден, Битола</t>
  </si>
  <si>
    <t>Здружение фолклорна група Копачка с. Драмче Делчево</t>
  </si>
  <si>
    <t xml:space="preserve"> "Копачка 2019" </t>
  </si>
  <si>
    <t>Ансамбл "Студио фолклор" - Скопје</t>
  </si>
  <si>
    <t xml:space="preserve">"Извика Драгинка на разигран танец" </t>
  </si>
  <si>
    <t xml:space="preserve">"Ромска приказна - Романи парамис" </t>
  </si>
  <si>
    <t>Здружение за култура, медиуми, образование и уметност "Про Визија"</t>
  </si>
  <si>
    <t xml:space="preserve">"Фолклорот и традицијата на Албанците на Полошки регион" </t>
  </si>
  <si>
    <t>Општина Крива Паланка</t>
  </si>
  <si>
    <t xml:space="preserve">Организација на XV Меѓународен фолклорен фестивал "Св. Јоаким Осоговски" </t>
  </si>
  <si>
    <t xml:space="preserve">"Шкупи фолк фест" </t>
  </si>
  <si>
    <t>м-р Тимко Чичаковски</t>
  </si>
  <si>
    <t xml:space="preserve">Издавање на аудиозаписи "Канонот и легедната Виолета Томоска" </t>
  </si>
  <si>
    <t>МКУД "Цветан Димов"</t>
  </si>
  <si>
    <t xml:space="preserve">"Од цвет на цвет со оро и песна" </t>
  </si>
  <si>
    <t>Здружение на љубители на ромска фолклорна уметност "Романо Ило" - Скопје</t>
  </si>
  <si>
    <t xml:space="preserve">"10-ти Ромски мајски фолклорни денови" </t>
  </si>
  <si>
    <t>Здружение Фолклорен ансамбл "Битола" - Битола</t>
  </si>
  <si>
    <t xml:space="preserve">"Традиционален фолклорен камп 2019" </t>
  </si>
  <si>
    <t>ЈУ Дом на култура "Крсте Мисирков" - Свети Николе</t>
  </si>
  <si>
    <t>Годишен концерт на ФА "Јанко Глигоров"-Свети Николе заедно со КУД "Рацин" при НУ Центар за култура "Кочо Рацин" - Кичево</t>
  </si>
  <si>
    <t>Меѓународен фестивал на изворен фолклор „Тодорица 2019“</t>
  </si>
  <si>
    <t>ЈОУ Дом на култура "Лазар Софијалов", Кратово</t>
  </si>
  <si>
    <t>„Ора и песна во Кратово“</t>
  </si>
  <si>
    <t>Општина Валандово</t>
  </si>
  <si>
    <t>„Фолк Фест Валандово2019“</t>
  </si>
  <si>
    <t>ЈОУ Дом на култура "Мирка Гинова", Демир Капија</t>
  </si>
  <si>
    <t>„Оро и песна низ Републиката со КУД Мирка Гинова“</t>
  </si>
  <si>
    <t>Дом на култура "25 Мај", Валандово</t>
  </si>
  <si>
    <t>Завршен летен концерт</t>
  </si>
  <si>
    <t>Ефтим Гегов</t>
  </si>
  <si>
    <t xml:space="preserve">"Фолклорна работилница за лица со посебни образовни потреби ДСУ Искра - Штип" </t>
  </si>
  <si>
    <t>Ансамбл "Рушит Шакир"</t>
  </si>
  <si>
    <t xml:space="preserve">18-ти Фолклорен фестивал "Јекипе - единствено 2019" </t>
  </si>
  <si>
    <t>Осман Саитовски</t>
  </si>
  <si>
    <t>Целовечерен концерт на Осман Саитовски со пријателите</t>
  </si>
  <si>
    <t>ОУ Дом на култура „Тошо Арсов“ Виница</t>
  </si>
  <si>
    <t>Работа на Ансамбл за староградски песни "Серенада"</t>
  </si>
  <si>
    <t>Ансамбл за народни песни и ора "Скопје" - Скопје</t>
  </si>
  <si>
    <t>КУД "Српски Вез" - Куманово</t>
  </si>
  <si>
    <t>"6ти Меѓународен фолклорен фестивал на народни песни и игри од Македонија и Србија"</t>
  </si>
  <si>
    <t>Бесник Рамадани</t>
  </si>
  <si>
    <t>Издавање на ЦД</t>
  </si>
  <si>
    <t>Здружение Еко Вита Арт - Скопје</t>
  </si>
  <si>
    <t>II Мултикултурен концерт</t>
  </si>
  <si>
    <t>Елите евентс - Гостивар</t>
  </si>
  <si>
    <t>Фолклорен концерт</t>
  </si>
  <si>
    <t>"14-ти Фестивал на дувачки оркестри Рома Труба Фест 2018" - Куманово</t>
  </si>
  <si>
    <t>Фолк Фестивал "Филиграни 2019"</t>
  </si>
  <si>
    <t>Интернационален Фолк Фестивал "Филиграни 2019"</t>
  </si>
  <si>
    <t>КУД "Јане Сандански" - Неготино</t>
  </si>
  <si>
    <t>Игри и песни од јужно играорно подрачје - етнички предел - Воден Меглен</t>
  </si>
  <si>
    <t>Ансамбл Илирида</t>
  </si>
  <si>
    <t>Детски фестивал</t>
  </si>
  <si>
    <t>19 Мај - Ден на млади</t>
  </si>
  <si>
    <t>Здружение Арт-Ш - Тетово</t>
  </si>
  <si>
    <t>Фолклорен концерт во село Селце</t>
  </si>
  <si>
    <t>Тековни трансфери (Програма за работа за 2019 година)</t>
  </si>
  <si>
    <t>18-ти Традиционален републички фестивал на обработен фолклор "Буримет е шарит" 2019</t>
  </si>
  <si>
    <t>Културно здружение "Буримет е шарит" -Тетово</t>
  </si>
  <si>
    <t xml:space="preserve">Ансамбл за народни игри и песни "Орце Николов" </t>
  </si>
  <si>
    <t>Концертна активност - 2019</t>
  </si>
  <si>
    <t>Неџат Сума</t>
  </si>
  <si>
    <t>КУД "Бајрам Шабани"</t>
  </si>
  <si>
    <t>Голем концерт - 75 години уметност, култура и традиција</t>
  </si>
  <si>
    <t>Асоцијација на фолклорни ансамбли и друштва на Албанците во Македонија - АФАДАМ - Скопје</t>
  </si>
  <si>
    <t>Зачувување на фолклорните традиции во Полог, Пелагонија и Југозападна Македонија</t>
  </si>
  <si>
    <t>Смотра на културно уметнички друштва АФАДАМ 2019</t>
  </si>
  <si>
    <t>АКУД „Мирче Ацев “</t>
  </si>
  <si>
    <t>70 години јубилеј - Концертна дејност на АКУД „Мирче Ацев “</t>
  </si>
  <si>
    <t>Мелодиа</t>
  </si>
  <si>
    <t>Звуците на народна музика</t>
  </si>
  <si>
    <t>Нита Зенуни</t>
  </si>
  <si>
    <t>Рецитален концерт со староградски албански песни</t>
  </si>
  <si>
    <t>КУД „Кирил Пејчиновиќ “</t>
  </si>
  <si>
    <t>Манифестација „Денови на Кирил Пејчиновиќ 2019“</t>
  </si>
  <si>
    <t>Игри и песни од источно играорно подрачје - етнички предел - Пијанец</t>
  </si>
  <si>
    <t>Песни од македонската традиција и семејните вредности</t>
  </si>
  <si>
    <t>Борчо Димитров</t>
  </si>
  <si>
    <t>Фолкорен концерт</t>
  </si>
  <si>
    <t>Бурим Мемиши</t>
  </si>
  <si>
    <t>Годишен концерт 22 Ноември 2019</t>
  </si>
  <si>
    <t>Традиционален Концерт 2019</t>
  </si>
  <si>
    <t>Работа на ЗКУД Бранд Петрушев - Богданци 2019, Одбележување на Јубилеј 31 години постоење и успешна работа на ЗКУД Бранд Петрушев - Богданци</t>
  </si>
  <si>
    <t>Митинг на Јужноевропски сектор на ЦИОФФ - Организирање на меѓуанродна конференција во Битола</t>
  </si>
  <si>
    <t>Сојуз на фолклорни ансамбли на Македонија</t>
  </si>
  <si>
    <t>Јубилеј 45 години на КУД Јахи Хасани</t>
  </si>
  <si>
    <t>КУД „Јахи Хасани“</t>
  </si>
  <si>
    <t>КУД Шќипоња</t>
  </si>
  <si>
    <t>Изработка на аудио-видео и проспектно печатен материјал</t>
  </si>
  <si>
    <t>Здружение фолклорен ансамбл Битола - Битола</t>
  </si>
  <si>
    <t>Велигденски концерт на фолклорните никулци „Седум Осмини“</t>
  </si>
  <si>
    <t>Едукативно фолклорно здружение „Седум Осмини“ - Ѓ.Петров, Скопје</t>
  </si>
  <si>
    <t>13 Традиционален Јуручки Фестивал - радовиш</t>
  </si>
  <si>
    <t>65 години Анамбл Ќерамичар</t>
  </si>
  <si>
    <t>Ансамбл „Ќерамичар“</t>
  </si>
  <si>
    <t>Пролетен концерт и Јубиларен есенски концерт со промоција на ново оро со костимографија</t>
  </si>
  <si>
    <t>КУД „Џеладин Зекири“ - Тетово</t>
  </si>
  <si>
    <t>Фолклор игри под Шара</t>
  </si>
  <si>
    <t>Здружение на Срби и Македонци КУД „Бранко Чајка“ - Тетово</t>
  </si>
  <si>
    <t>АРТАЦТ - УС - Кичево</t>
  </si>
  <si>
    <t>„Нашиот мелос“</t>
  </si>
  <si>
    <t>Опис</t>
  </si>
  <si>
    <t>Буџет</t>
  </si>
  <si>
    <t>Активности</t>
  </si>
  <si>
    <t>до 10</t>
  </si>
  <si>
    <t>300,00</t>
  </si>
  <si>
    <t>Традиционален концерт на КУД Брвеница по повод селскиот празник Св. Атанасиј</t>
  </si>
  <si>
    <t>Sofra Shkupjane me Nexhat Sumen</t>
  </si>
  <si>
    <t>Здружение ДиванХана - Скопје</t>
  </si>
  <si>
    <t>Мултикулти Фест 2019</t>
  </si>
  <si>
    <t xml:space="preserve">Здружение за негување на  македонскиот фолклор и традиција „Источник“ </t>
  </si>
  <si>
    <t>Здружение Недела на албанската култура</t>
  </si>
  <si>
    <t>Добродојдовте Иселеници ФОЛКЛОР (100,000)</t>
  </si>
  <si>
    <t>побарано</t>
  </si>
  <si>
    <t>одобрено</t>
  </si>
  <si>
    <t>процент %</t>
  </si>
  <si>
    <t>Беким Нухија</t>
  </si>
  <si>
    <t xml:space="preserve">Маргица Антовска - </t>
  </si>
  <si>
    <t>ЗГ - Културно Хуманитарна организација на турците од источна македонија - Радовиш</t>
  </si>
  <si>
    <t>Организирање на прв меѓународен фолклорен фестивал Куманово 2019</t>
  </si>
  <si>
    <t>Фолклорен ансамбл Цветови</t>
  </si>
  <si>
    <t>Солистички концерт 50 години Јубилеј од музичката кариера</t>
  </si>
  <si>
    <t>МАНИФЕСТАЦИИ И ФЕСТИВАЛИ ОД ФОЛКЛОРНА ДЕЈНОСТ ЗА 2019 ГОДИНА</t>
  </si>
  <si>
    <t>одобрени средства</t>
  </si>
  <si>
    <t xml:space="preserve">НКС „Десет дена крушевска република“  </t>
  </si>
  <si>
    <t xml:space="preserve">НКС „Десет дена крушевска република“   </t>
  </si>
  <si>
    <t xml:space="preserve">Здружение за развој на Месна заедница Галичник </t>
  </si>
  <si>
    <t xml:space="preserve"> „Галичка свадба 2019“  </t>
  </si>
  <si>
    <t>Здружение "Кенге Јехо" - Струга )</t>
  </si>
  <si>
    <t xml:space="preserve">Фестивал на ора и песни "Кенго Јехо" </t>
  </si>
  <si>
    <t>КУД „Лулет е Малсис“ с.Србиново Гостивар</t>
  </si>
  <si>
    <t xml:space="preserve">„Јануарски Пламен“  </t>
  </si>
  <si>
    <t xml:space="preserve">Српски културен центар -Скопје </t>
  </si>
  <si>
    <t>"Денови на Свети Сава" Одбележување на националниот ден на Србите во Македонија</t>
  </si>
  <si>
    <t xml:space="preserve">Ансамбл „Звуците на Каршиака“ - Скопје </t>
  </si>
  <si>
    <t>Организирање на 13-ти Меѓународен фолклорен фестивал „Скупи 2019“</t>
  </si>
  <si>
    <t>НУ Центар за култура - Битола</t>
  </si>
  <si>
    <t>Здружение за образовна и културна едукација на граѓаните Клуби елита - Скопје</t>
  </si>
  <si>
    <t>„Бајрам - радост за сите“</t>
  </si>
  <si>
    <t>НУ Центар за култура „Григор Прличев“ - Охрид</t>
  </si>
  <si>
    <t>ФИФ "Шари Кендон"</t>
  </si>
  <si>
    <t xml:space="preserve"> Фестивал на изворен фолклор "Шари Кендон" 20-едиции</t>
  </si>
  <si>
    <t xml:space="preserve">АКУД „Мирче Ацев “ </t>
  </si>
  <si>
    <t>40 години јубилеј - Меѓународен студентски фолклорен фестивал (МСФФ)</t>
  </si>
  <si>
    <t>Здружение Фестивал за Пролетни Веселби ХИД БАХ ШЕН ФЕСТ-Чалакли, Валандово</t>
  </si>
  <si>
    <t>28-ми Меѓународен фестивал Пролетни веселби -ХИД БАХ ШЕН ФЕСТ</t>
  </si>
  <si>
    <t>НУ Музеј на Албанската азбука - Битола</t>
  </si>
  <si>
    <t>Рефе.</t>
  </si>
  <si>
    <t>Вкупно</t>
  </si>
  <si>
    <t>ПРЕГЛЕД НА ПРИЈАВИ ПО КОНКУРС ЗА ФОЛКЛОРНА ДЕЈНОСТ ЗА 2019 ГОДИНА (ДРУГИ КОРИСНИЦИ)</t>
  </si>
  <si>
    <t xml:space="preserve">Фестивал на народни инструменти и песни „Пеце Атанасовски“ </t>
  </si>
  <si>
    <t>ФНИП „Пеце Атанасовски“</t>
  </si>
  <si>
    <t>Вкупно бодови</t>
  </si>
  <si>
    <r>
      <t xml:space="preserve"> 49-ти Републички фестивал на народни  песни и игри „Илинденски денови </t>
    </r>
    <r>
      <rPr>
        <b/>
        <sz val="11"/>
        <color indexed="8"/>
        <rFont val="Calibri"/>
        <family val="2"/>
      </rPr>
      <t/>
    </r>
  </si>
  <si>
    <r>
      <rPr>
        <b/>
        <sz val="10"/>
        <color indexed="8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Свечено одбележување на националниот празник „22 - Ноември - Ден на албанската азбука“</t>
    </r>
  </si>
  <si>
    <r>
      <rPr>
        <b/>
        <sz val="10"/>
        <color indexed="8"/>
        <rFont val="Calibri"/>
        <family val="2"/>
      </rPr>
      <t xml:space="preserve">  </t>
    </r>
    <r>
      <rPr>
        <sz val="10"/>
        <color theme="1"/>
        <rFont val="Calibri"/>
        <family val="2"/>
        <scheme val="minor"/>
      </rPr>
      <t>Балкански фестивал на народни песни и игри 2019</t>
    </r>
  </si>
  <si>
    <t>„Поставување на Чалгаџиско и женско чамче“</t>
  </si>
  <si>
    <t>ДОМОВИ НА КУЛТУРА  И ЛОКАЛНИ УСТАНОВИ</t>
  </si>
  <si>
    <r>
      <t>Концертна активност на АНПИ "Јонче Христовски"</t>
    </r>
    <r>
      <rPr>
        <sz val="9"/>
        <color rgb="FFFF0000"/>
        <rFont val="Calibri"/>
        <family val="2"/>
        <scheme val="minor"/>
      </rPr>
      <t xml:space="preserve"> </t>
    </r>
  </si>
  <si>
    <t>Настaпи на фестивали во Македонија</t>
  </si>
  <si>
    <t xml:space="preserve">Здружение за култура, Река е Еперме - Гостивар </t>
  </si>
  <si>
    <t xml:space="preserve">"Горнорекански средби" 2019 </t>
  </si>
  <si>
    <t xml:space="preserve">Шпат Касапи </t>
  </si>
  <si>
    <t xml:space="preserve">Изработка на изворни албански песни </t>
  </si>
  <si>
    <t xml:space="preserve">КУД Панче Пешев - Куманово </t>
  </si>
  <si>
    <t>рефернтна листа</t>
  </si>
  <si>
    <t>Опис на проектот</t>
  </si>
  <si>
    <t>Буџет на проектот</t>
  </si>
  <si>
    <t>План на активности и видливост на проектот</t>
  </si>
  <si>
    <t>Проекти од непрофитабилен карактер</t>
  </si>
  <si>
    <t>Побарани средства</t>
  </si>
  <si>
    <t>процент на учество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</si>
</sst>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3" fontId="1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textRotation="90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3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/>
    <xf numFmtId="3" fontId="1" fillId="0" borderId="2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left" vertical="center" textRotation="90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textRotation="90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0"/>
  <sheetViews>
    <sheetView tabSelected="1" workbookViewId="0">
      <pane ySplit="4" topLeftCell="A144" activePane="bottomLeft" state="frozen"/>
      <selection pane="bottomLeft" activeCell="N4" sqref="N4"/>
    </sheetView>
  </sheetViews>
  <sheetFormatPr defaultColWidth="9" defaultRowHeight="12" x14ac:dyDescent="0.25"/>
  <cols>
    <col min="1" max="1" width="4" style="2" bestFit="1" customWidth="1"/>
    <col min="2" max="2" width="18.140625" style="3" customWidth="1"/>
    <col min="3" max="3" width="18" style="3" customWidth="1"/>
    <col min="4" max="4" width="6.42578125" style="3" customWidth="1"/>
    <col min="5" max="5" width="6" style="3" customWidth="1"/>
    <col min="6" max="6" width="5.28515625" style="3" customWidth="1"/>
    <col min="7" max="7" width="3.85546875" style="3" customWidth="1"/>
    <col min="8" max="8" width="4.42578125" style="3" customWidth="1"/>
    <col min="9" max="9" width="5.28515625" style="3" customWidth="1"/>
    <col min="10" max="10" width="10.140625" style="3" customWidth="1"/>
    <col min="11" max="11" width="9.5703125" style="3" customWidth="1"/>
    <col min="12" max="12" width="10.85546875" style="3" customWidth="1"/>
    <col min="13" max="13" width="0" style="52" hidden="1" customWidth="1"/>
    <col min="14" max="14" width="10" style="3" bestFit="1" customWidth="1"/>
    <col min="15" max="16384" width="9" style="3"/>
  </cols>
  <sheetData>
    <row r="1" spans="1:13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s="1" customFormat="1" ht="12" customHeight="1" x14ac:dyDescent="0.25">
      <c r="A2" s="88" t="s">
        <v>291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71"/>
    </row>
    <row r="3" spans="1:13" s="2" customFormat="1" ht="12" customHeight="1" x14ac:dyDescent="0.25">
      <c r="A3" s="94" t="s">
        <v>4</v>
      </c>
      <c r="B3" s="94"/>
      <c r="C3" s="94"/>
      <c r="D3" s="81"/>
      <c r="E3" s="81"/>
      <c r="F3" s="81"/>
      <c r="G3" s="81"/>
      <c r="H3" s="81"/>
      <c r="I3" s="81"/>
      <c r="J3" s="80"/>
      <c r="K3" s="80"/>
      <c r="L3" s="80"/>
      <c r="M3" s="72"/>
    </row>
    <row r="4" spans="1:13" s="5" customFormat="1" ht="235.5" x14ac:dyDescent="0.25">
      <c r="A4" s="82" t="s">
        <v>0</v>
      </c>
      <c r="B4" s="82" t="s">
        <v>1</v>
      </c>
      <c r="C4" s="82" t="s">
        <v>2</v>
      </c>
      <c r="D4" s="78" t="s">
        <v>307</v>
      </c>
      <c r="E4" s="78" t="s">
        <v>308</v>
      </c>
      <c r="F4" s="78" t="s">
        <v>309</v>
      </c>
      <c r="G4" s="78" t="s">
        <v>310</v>
      </c>
      <c r="H4" s="78" t="s">
        <v>311</v>
      </c>
      <c r="I4" s="79" t="s">
        <v>294</v>
      </c>
      <c r="J4" s="83" t="s">
        <v>312</v>
      </c>
      <c r="K4" s="84" t="s">
        <v>265</v>
      </c>
      <c r="L4" s="84" t="s">
        <v>313</v>
      </c>
      <c r="M4" s="73"/>
    </row>
    <row r="5" spans="1:13" ht="48" x14ac:dyDescent="0.25">
      <c r="A5" s="8">
        <v>1</v>
      </c>
      <c r="B5" s="23" t="s">
        <v>15</v>
      </c>
      <c r="C5" s="24" t="s">
        <v>16</v>
      </c>
      <c r="D5" s="8">
        <v>6</v>
      </c>
      <c r="E5" s="8">
        <v>34</v>
      </c>
      <c r="F5" s="8">
        <v>7</v>
      </c>
      <c r="G5" s="8">
        <v>9</v>
      </c>
      <c r="H5" s="8">
        <v>10</v>
      </c>
      <c r="I5" s="8">
        <v>66</v>
      </c>
      <c r="J5" s="22">
        <v>4800000</v>
      </c>
      <c r="K5" s="22">
        <v>250000</v>
      </c>
      <c r="L5" s="22">
        <f t="shared" ref="L5:L22" si="0">K5/J5*100</f>
        <v>5.2083333333333339</v>
      </c>
      <c r="M5" s="52">
        <f>SUM(D5:H5)</f>
        <v>66</v>
      </c>
    </row>
    <row r="6" spans="1:13" ht="36" x14ac:dyDescent="0.25">
      <c r="A6" s="8">
        <v>2</v>
      </c>
      <c r="B6" s="23" t="s">
        <v>17</v>
      </c>
      <c r="C6" s="24" t="s">
        <v>18</v>
      </c>
      <c r="D6" s="8">
        <v>5</v>
      </c>
      <c r="E6" s="8">
        <v>27</v>
      </c>
      <c r="F6" s="8">
        <v>18</v>
      </c>
      <c r="G6" s="8">
        <v>6</v>
      </c>
      <c r="H6" s="8">
        <v>10</v>
      </c>
      <c r="I6" s="8">
        <v>66</v>
      </c>
      <c r="J6" s="22">
        <v>470000</v>
      </c>
      <c r="K6" s="22">
        <v>120000</v>
      </c>
      <c r="L6" s="22">
        <f t="shared" si="0"/>
        <v>25.531914893617021</v>
      </c>
      <c r="M6" s="52">
        <f>SUM(D6:H6)</f>
        <v>66</v>
      </c>
    </row>
    <row r="7" spans="1:13" ht="36" x14ac:dyDescent="0.25">
      <c r="A7" s="8">
        <v>3</v>
      </c>
      <c r="B7" s="24" t="s">
        <v>12</v>
      </c>
      <c r="C7" s="24" t="s">
        <v>10</v>
      </c>
      <c r="D7" s="8">
        <v>7</v>
      </c>
      <c r="E7" s="8">
        <v>33</v>
      </c>
      <c r="F7" s="8">
        <v>8</v>
      </c>
      <c r="G7" s="8">
        <v>8</v>
      </c>
      <c r="H7" s="8">
        <v>10</v>
      </c>
      <c r="I7" s="8">
        <v>66</v>
      </c>
      <c r="J7" s="22">
        <v>300000</v>
      </c>
      <c r="K7" s="50">
        <v>20000</v>
      </c>
      <c r="L7" s="22">
        <f t="shared" si="0"/>
        <v>6.666666666666667</v>
      </c>
      <c r="M7" s="52">
        <f>SUM(D7:H7)</f>
        <v>66</v>
      </c>
    </row>
    <row r="8" spans="1:13" ht="36" x14ac:dyDescent="0.25">
      <c r="A8" s="8">
        <v>4</v>
      </c>
      <c r="B8" s="24" t="s">
        <v>12</v>
      </c>
      <c r="C8" s="24" t="s">
        <v>11</v>
      </c>
      <c r="D8" s="8">
        <v>4</v>
      </c>
      <c r="E8" s="8">
        <v>32</v>
      </c>
      <c r="F8" s="8">
        <v>14</v>
      </c>
      <c r="G8" s="8">
        <v>6</v>
      </c>
      <c r="H8" s="8">
        <v>10</v>
      </c>
      <c r="I8" s="8">
        <v>66</v>
      </c>
      <c r="J8" s="22">
        <v>123000</v>
      </c>
      <c r="K8" s="50">
        <v>20000</v>
      </c>
      <c r="L8" s="22">
        <f t="shared" si="0"/>
        <v>16.260162601626014</v>
      </c>
      <c r="M8" s="52">
        <f>SUM(D8:H8)</f>
        <v>66</v>
      </c>
    </row>
    <row r="9" spans="1:13" ht="36" x14ac:dyDescent="0.25">
      <c r="A9" s="8">
        <v>5</v>
      </c>
      <c r="B9" s="24" t="s">
        <v>19</v>
      </c>
      <c r="C9" s="24" t="s">
        <v>20</v>
      </c>
      <c r="D9" s="8">
        <v>6</v>
      </c>
      <c r="E9" s="8">
        <v>26</v>
      </c>
      <c r="F9" s="8">
        <v>19</v>
      </c>
      <c r="G9" s="8">
        <v>5</v>
      </c>
      <c r="H9" s="8">
        <v>10</v>
      </c>
      <c r="I9" s="8">
        <v>66</v>
      </c>
      <c r="J9" s="22">
        <v>372000</v>
      </c>
      <c r="K9" s="22">
        <v>100000</v>
      </c>
      <c r="L9" s="22">
        <f t="shared" si="0"/>
        <v>26.881720430107524</v>
      </c>
      <c r="M9" s="52">
        <f>SUM(D9:H9)</f>
        <v>66</v>
      </c>
    </row>
    <row r="10" spans="1:13" s="6" customFormat="1" ht="60" x14ac:dyDescent="0.25">
      <c r="A10" s="8">
        <v>6</v>
      </c>
      <c r="B10" s="23" t="s">
        <v>252</v>
      </c>
      <c r="C10" s="23" t="s">
        <v>24</v>
      </c>
      <c r="D10" s="10">
        <v>6</v>
      </c>
      <c r="E10" s="8">
        <v>30</v>
      </c>
      <c r="F10" s="8">
        <v>20</v>
      </c>
      <c r="G10" s="8">
        <v>6</v>
      </c>
      <c r="H10" s="8">
        <v>10</v>
      </c>
      <c r="I10" s="8">
        <v>72</v>
      </c>
      <c r="J10" s="10">
        <v>350000</v>
      </c>
      <c r="K10" s="10">
        <v>120000</v>
      </c>
      <c r="L10" s="22">
        <f t="shared" si="0"/>
        <v>34.285714285714285</v>
      </c>
      <c r="M10" s="52">
        <f>SUM(D10:H10)</f>
        <v>72</v>
      </c>
    </row>
    <row r="11" spans="1:13" ht="60" x14ac:dyDescent="0.25">
      <c r="A11" s="8">
        <v>7</v>
      </c>
      <c r="B11" s="23" t="s">
        <v>25</v>
      </c>
      <c r="C11" s="24" t="s">
        <v>26</v>
      </c>
      <c r="D11" s="10">
        <v>7</v>
      </c>
      <c r="E11" s="8">
        <v>32</v>
      </c>
      <c r="F11" s="8">
        <v>8</v>
      </c>
      <c r="G11" s="8">
        <v>9</v>
      </c>
      <c r="H11" s="8">
        <v>10</v>
      </c>
      <c r="I11" s="8">
        <v>66</v>
      </c>
      <c r="J11" s="10">
        <v>1814000</v>
      </c>
      <c r="K11" s="10">
        <v>120000</v>
      </c>
      <c r="L11" s="22">
        <f t="shared" si="0"/>
        <v>6.6152149944873218</v>
      </c>
      <c r="M11" s="52">
        <f>SUM(D11:H11)</f>
        <v>66</v>
      </c>
    </row>
    <row r="12" spans="1:13" ht="48" x14ac:dyDescent="0.25">
      <c r="A12" s="8">
        <v>8</v>
      </c>
      <c r="B12" s="23" t="s">
        <v>27</v>
      </c>
      <c r="C12" s="23" t="s">
        <v>28</v>
      </c>
      <c r="D12" s="8">
        <v>4</v>
      </c>
      <c r="E12" s="8">
        <v>30</v>
      </c>
      <c r="F12" s="8">
        <v>16</v>
      </c>
      <c r="G12" s="8">
        <v>6</v>
      </c>
      <c r="H12" s="8">
        <v>10</v>
      </c>
      <c r="I12" s="8">
        <v>66</v>
      </c>
      <c r="J12" s="22">
        <v>600000</v>
      </c>
      <c r="K12" s="22">
        <v>120000</v>
      </c>
      <c r="L12" s="22">
        <f t="shared" si="0"/>
        <v>20</v>
      </c>
      <c r="M12" s="52">
        <f>SUM(D12:H12)</f>
        <v>66</v>
      </c>
    </row>
    <row r="13" spans="1:13" ht="24" x14ac:dyDescent="0.25">
      <c r="A13" s="8">
        <v>9</v>
      </c>
      <c r="B13" s="24" t="s">
        <v>32</v>
      </c>
      <c r="C13" s="24" t="s">
        <v>34</v>
      </c>
      <c r="D13" s="10">
        <v>4</v>
      </c>
      <c r="E13" s="8">
        <v>29</v>
      </c>
      <c r="F13" s="8">
        <v>17</v>
      </c>
      <c r="G13" s="8">
        <v>7</v>
      </c>
      <c r="H13" s="8">
        <v>10</v>
      </c>
      <c r="I13" s="8">
        <v>67</v>
      </c>
      <c r="J13" s="10">
        <v>158000</v>
      </c>
      <c r="K13" s="10">
        <v>40000</v>
      </c>
      <c r="L13" s="22">
        <f t="shared" si="0"/>
        <v>25.316455696202532</v>
      </c>
      <c r="M13" s="52">
        <f>SUM(D13:H13)</f>
        <v>67</v>
      </c>
    </row>
    <row r="14" spans="1:13" ht="48" x14ac:dyDescent="0.25">
      <c r="A14" s="8">
        <v>10</v>
      </c>
      <c r="B14" s="31" t="s">
        <v>37</v>
      </c>
      <c r="C14" s="24" t="s">
        <v>38</v>
      </c>
      <c r="D14" s="8">
        <v>9</v>
      </c>
      <c r="E14" s="8">
        <v>36</v>
      </c>
      <c r="F14" s="8">
        <v>27</v>
      </c>
      <c r="G14" s="8">
        <v>0</v>
      </c>
      <c r="H14" s="8">
        <v>10</v>
      </c>
      <c r="I14" s="8">
        <v>82</v>
      </c>
      <c r="J14" s="10">
        <v>95000</v>
      </c>
      <c r="K14" s="10">
        <v>80000</v>
      </c>
      <c r="L14" s="22">
        <f t="shared" si="0"/>
        <v>84.210526315789465</v>
      </c>
      <c r="M14" s="52">
        <f>SUM(D14:H14)</f>
        <v>82</v>
      </c>
    </row>
    <row r="15" spans="1:13" ht="48" x14ac:dyDescent="0.25">
      <c r="A15" s="8">
        <v>11</v>
      </c>
      <c r="B15" s="31" t="s">
        <v>37</v>
      </c>
      <c r="C15" s="24" t="s">
        <v>39</v>
      </c>
      <c r="D15" s="8">
        <v>9</v>
      </c>
      <c r="E15" s="8">
        <v>40</v>
      </c>
      <c r="F15" s="8">
        <v>28</v>
      </c>
      <c r="G15" s="8">
        <v>10</v>
      </c>
      <c r="H15" s="8">
        <v>10</v>
      </c>
      <c r="I15" s="8">
        <v>97</v>
      </c>
      <c r="J15" s="10">
        <v>100000</v>
      </c>
      <c r="K15" s="10">
        <v>95000</v>
      </c>
      <c r="L15" s="22">
        <f t="shared" si="0"/>
        <v>95</v>
      </c>
      <c r="M15" s="52">
        <f>SUM(D15:H15)</f>
        <v>97</v>
      </c>
    </row>
    <row r="16" spans="1:13" ht="36" x14ac:dyDescent="0.25">
      <c r="A16" s="8">
        <v>12</v>
      </c>
      <c r="B16" s="24" t="s">
        <v>40</v>
      </c>
      <c r="C16" s="24" t="s">
        <v>41</v>
      </c>
      <c r="D16" s="8">
        <v>5</v>
      </c>
      <c r="E16" s="8">
        <v>34</v>
      </c>
      <c r="F16" s="8">
        <v>24</v>
      </c>
      <c r="G16" s="8">
        <v>7</v>
      </c>
      <c r="H16" s="8">
        <v>10</v>
      </c>
      <c r="I16" s="8">
        <v>80</v>
      </c>
      <c r="J16" s="10">
        <v>100000</v>
      </c>
      <c r="K16" s="10">
        <v>50000</v>
      </c>
      <c r="L16" s="22">
        <f t="shared" si="0"/>
        <v>50</v>
      </c>
      <c r="M16" s="52">
        <f>SUM(D16:H16)</f>
        <v>80</v>
      </c>
    </row>
    <row r="17" spans="1:13" ht="48" x14ac:dyDescent="0.25">
      <c r="A17" s="8">
        <v>13</v>
      </c>
      <c r="B17" s="27" t="s">
        <v>191</v>
      </c>
      <c r="C17" s="27" t="s">
        <v>217</v>
      </c>
      <c r="D17" s="8">
        <v>10</v>
      </c>
      <c r="E17" s="8">
        <v>40</v>
      </c>
      <c r="F17" s="8">
        <v>27</v>
      </c>
      <c r="G17" s="8">
        <v>5</v>
      </c>
      <c r="H17" s="8">
        <v>10</v>
      </c>
      <c r="I17" s="8">
        <v>92</v>
      </c>
      <c r="J17" s="10">
        <v>61000</v>
      </c>
      <c r="K17" s="10">
        <v>50000</v>
      </c>
      <c r="L17" s="22">
        <f t="shared" si="0"/>
        <v>81.967213114754102</v>
      </c>
      <c r="M17" s="52">
        <f>SUM(D17:H17)</f>
        <v>92</v>
      </c>
    </row>
    <row r="18" spans="1:13" ht="48" x14ac:dyDescent="0.25">
      <c r="A18" s="8">
        <v>14</v>
      </c>
      <c r="B18" s="7" t="s">
        <v>191</v>
      </c>
      <c r="C18" s="7" t="s">
        <v>192</v>
      </c>
      <c r="D18" s="8">
        <v>10</v>
      </c>
      <c r="E18" s="8">
        <v>40</v>
      </c>
      <c r="F18" s="8">
        <v>27</v>
      </c>
      <c r="G18" s="8">
        <v>5</v>
      </c>
      <c r="H18" s="8">
        <v>10</v>
      </c>
      <c r="I18" s="8">
        <v>92</v>
      </c>
      <c r="J18" s="10">
        <v>61000</v>
      </c>
      <c r="K18" s="10">
        <v>50000</v>
      </c>
      <c r="L18" s="22">
        <f t="shared" si="0"/>
        <v>81.967213114754102</v>
      </c>
      <c r="M18" s="52">
        <f>SUM(D18:H18)</f>
        <v>92</v>
      </c>
    </row>
    <row r="19" spans="1:13" ht="60" x14ac:dyDescent="0.25">
      <c r="A19" s="8">
        <v>15</v>
      </c>
      <c r="B19" s="24" t="s">
        <v>42</v>
      </c>
      <c r="C19" s="24" t="s">
        <v>45</v>
      </c>
      <c r="D19" s="8">
        <v>6</v>
      </c>
      <c r="E19" s="8">
        <v>30</v>
      </c>
      <c r="F19" s="8">
        <v>13</v>
      </c>
      <c r="G19" s="8">
        <v>7</v>
      </c>
      <c r="H19" s="8">
        <v>10</v>
      </c>
      <c r="I19" s="8">
        <v>66</v>
      </c>
      <c r="J19" s="10">
        <v>220000</v>
      </c>
      <c r="K19" s="10">
        <v>30000</v>
      </c>
      <c r="L19" s="22">
        <f t="shared" si="0"/>
        <v>13.636363636363635</v>
      </c>
      <c r="M19" s="52">
        <f>SUM(D19:H19)</f>
        <v>66</v>
      </c>
    </row>
    <row r="20" spans="1:13" ht="36" x14ac:dyDescent="0.25">
      <c r="A20" s="8">
        <v>16</v>
      </c>
      <c r="B20" s="24" t="s">
        <v>43</v>
      </c>
      <c r="C20" s="24" t="s">
        <v>44</v>
      </c>
      <c r="D20" s="8">
        <v>6</v>
      </c>
      <c r="E20" s="8">
        <v>26</v>
      </c>
      <c r="F20" s="8">
        <v>19</v>
      </c>
      <c r="G20" s="8">
        <v>7</v>
      </c>
      <c r="H20" s="8">
        <v>10</v>
      </c>
      <c r="I20" s="8">
        <v>68</v>
      </c>
      <c r="J20" s="10">
        <v>190000</v>
      </c>
      <c r="K20" s="10">
        <v>60000</v>
      </c>
      <c r="L20" s="22">
        <f t="shared" si="0"/>
        <v>31.578947368421051</v>
      </c>
      <c r="M20" s="52">
        <f>SUM(D20:H20)</f>
        <v>68</v>
      </c>
    </row>
    <row r="21" spans="1:13" ht="60" x14ac:dyDescent="0.25">
      <c r="A21" s="8">
        <v>17</v>
      </c>
      <c r="B21" s="7" t="s">
        <v>156</v>
      </c>
      <c r="C21" s="7" t="s">
        <v>157</v>
      </c>
      <c r="D21" s="8">
        <v>5</v>
      </c>
      <c r="E21" s="8">
        <v>30</v>
      </c>
      <c r="F21" s="8">
        <v>11</v>
      </c>
      <c r="G21" s="8">
        <v>10</v>
      </c>
      <c r="H21" s="8">
        <v>10</v>
      </c>
      <c r="I21" s="8">
        <v>66</v>
      </c>
      <c r="J21" s="10">
        <v>397000</v>
      </c>
      <c r="K21" s="10">
        <v>50000</v>
      </c>
      <c r="L21" s="22">
        <f t="shared" si="0"/>
        <v>12.594458438287154</v>
      </c>
      <c r="M21" s="52">
        <f>SUM(D21:H21)</f>
        <v>66</v>
      </c>
    </row>
    <row r="22" spans="1:13" ht="72" x14ac:dyDescent="0.25">
      <c r="A22" s="8">
        <v>18</v>
      </c>
      <c r="B22" s="7" t="s">
        <v>206</v>
      </c>
      <c r="C22" s="7" t="s">
        <v>208</v>
      </c>
      <c r="D22" s="8">
        <v>7</v>
      </c>
      <c r="E22" s="8">
        <v>33</v>
      </c>
      <c r="F22" s="8">
        <v>25</v>
      </c>
      <c r="G22" s="8">
        <v>5</v>
      </c>
      <c r="H22" s="8">
        <v>10</v>
      </c>
      <c r="I22" s="8">
        <v>80</v>
      </c>
      <c r="J22" s="10">
        <v>236000</v>
      </c>
      <c r="K22" s="10">
        <v>150000</v>
      </c>
      <c r="L22" s="22">
        <f t="shared" si="0"/>
        <v>63.559322033898304</v>
      </c>
      <c r="M22" s="52">
        <f>SUM(D22:H22)</f>
        <v>80</v>
      </c>
    </row>
    <row r="23" spans="1:13" ht="48" x14ac:dyDescent="0.25">
      <c r="A23" s="8">
        <v>19</v>
      </c>
      <c r="B23" s="28" t="s">
        <v>50</v>
      </c>
      <c r="C23" s="23" t="s">
        <v>51</v>
      </c>
      <c r="D23" s="8">
        <v>8</v>
      </c>
      <c r="E23" s="8">
        <v>30</v>
      </c>
      <c r="F23" s="8">
        <v>11</v>
      </c>
      <c r="G23" s="8">
        <v>7</v>
      </c>
      <c r="H23" s="8">
        <v>10</v>
      </c>
      <c r="I23" s="8">
        <v>66</v>
      </c>
      <c r="J23" s="8" t="s">
        <v>247</v>
      </c>
      <c r="K23" s="10">
        <v>40000</v>
      </c>
      <c r="L23" s="22">
        <v>13</v>
      </c>
      <c r="M23" s="52">
        <f>SUM(D23:H23)</f>
        <v>66</v>
      </c>
    </row>
    <row r="24" spans="1:13" ht="48" x14ac:dyDescent="0.25">
      <c r="A24" s="8">
        <v>20</v>
      </c>
      <c r="B24" s="51" t="s">
        <v>48</v>
      </c>
      <c r="C24" s="24" t="s">
        <v>49</v>
      </c>
      <c r="D24" s="8">
        <v>6</v>
      </c>
      <c r="E24" s="8">
        <v>33</v>
      </c>
      <c r="F24" s="8">
        <v>19</v>
      </c>
      <c r="G24" s="8">
        <v>3</v>
      </c>
      <c r="H24" s="8">
        <v>10</v>
      </c>
      <c r="I24" s="8">
        <v>71</v>
      </c>
      <c r="J24" s="10">
        <v>370000</v>
      </c>
      <c r="K24" s="10">
        <v>120000</v>
      </c>
      <c r="L24" s="22">
        <f t="shared" ref="L24:L46" si="1">K24/J24*100</f>
        <v>32.432432432432435</v>
      </c>
      <c r="M24" s="52">
        <f>SUM(D24:H24)</f>
        <v>71</v>
      </c>
    </row>
    <row r="25" spans="1:13" ht="96" x14ac:dyDescent="0.25">
      <c r="A25" s="8">
        <v>21</v>
      </c>
      <c r="B25" s="7" t="s">
        <v>58</v>
      </c>
      <c r="C25" s="25" t="s">
        <v>60</v>
      </c>
      <c r="D25" s="8">
        <v>5</v>
      </c>
      <c r="E25" s="8">
        <v>30</v>
      </c>
      <c r="F25" s="8">
        <v>16</v>
      </c>
      <c r="G25" s="8">
        <v>5</v>
      </c>
      <c r="H25" s="8">
        <v>10</v>
      </c>
      <c r="I25" s="8">
        <v>66</v>
      </c>
      <c r="J25" s="10">
        <v>266420</v>
      </c>
      <c r="K25" s="10">
        <v>50000</v>
      </c>
      <c r="L25" s="22">
        <f t="shared" si="1"/>
        <v>18.767359807822235</v>
      </c>
      <c r="M25" s="52">
        <f>SUM(D25:H25)</f>
        <v>66</v>
      </c>
    </row>
    <row r="26" spans="1:13" ht="36" x14ac:dyDescent="0.25">
      <c r="A26" s="8">
        <v>22</v>
      </c>
      <c r="B26" s="7" t="s">
        <v>52</v>
      </c>
      <c r="C26" s="23" t="s">
        <v>53</v>
      </c>
      <c r="D26" s="8">
        <v>3</v>
      </c>
      <c r="E26" s="8">
        <v>32</v>
      </c>
      <c r="F26" s="8">
        <v>17</v>
      </c>
      <c r="G26" s="8">
        <v>4</v>
      </c>
      <c r="H26" s="8">
        <v>10</v>
      </c>
      <c r="I26" s="8">
        <v>66</v>
      </c>
      <c r="J26" s="10">
        <v>600000</v>
      </c>
      <c r="K26" s="10">
        <v>150000</v>
      </c>
      <c r="L26" s="22">
        <f t="shared" si="1"/>
        <v>25</v>
      </c>
      <c r="M26" s="52">
        <f>SUM(D26:H26)</f>
        <v>66</v>
      </c>
    </row>
    <row r="27" spans="1:13" ht="96" x14ac:dyDescent="0.25">
      <c r="A27" s="8">
        <v>23</v>
      </c>
      <c r="B27" s="24" t="s">
        <v>59</v>
      </c>
      <c r="C27" s="24" t="s">
        <v>61</v>
      </c>
      <c r="D27" s="8">
        <v>6</v>
      </c>
      <c r="E27" s="8">
        <v>30</v>
      </c>
      <c r="F27" s="8">
        <v>21</v>
      </c>
      <c r="G27" s="8">
        <v>6</v>
      </c>
      <c r="H27" s="8">
        <v>10</v>
      </c>
      <c r="I27" s="8">
        <v>73</v>
      </c>
      <c r="J27" s="10">
        <v>331800</v>
      </c>
      <c r="K27" s="10">
        <v>120000</v>
      </c>
      <c r="L27" s="22">
        <f t="shared" si="1"/>
        <v>36.166365280289334</v>
      </c>
      <c r="M27" s="52">
        <f>SUM(D27:H27)</f>
        <v>73</v>
      </c>
    </row>
    <row r="28" spans="1:13" ht="36" x14ac:dyDescent="0.25">
      <c r="A28" s="8">
        <v>24</v>
      </c>
      <c r="B28" s="24" t="s">
        <v>59</v>
      </c>
      <c r="C28" s="24" t="s">
        <v>64</v>
      </c>
      <c r="D28" s="8">
        <v>6</v>
      </c>
      <c r="E28" s="8">
        <v>27</v>
      </c>
      <c r="F28" s="8">
        <v>16</v>
      </c>
      <c r="G28" s="8">
        <v>7</v>
      </c>
      <c r="H28" s="8">
        <v>10</v>
      </c>
      <c r="I28" s="8">
        <v>66</v>
      </c>
      <c r="J28" s="10">
        <v>324515</v>
      </c>
      <c r="K28" s="10">
        <v>60000</v>
      </c>
      <c r="L28" s="22">
        <f t="shared" si="1"/>
        <v>18.489129932360598</v>
      </c>
      <c r="M28" s="52">
        <f>SUM(D28:H28)</f>
        <v>66</v>
      </c>
    </row>
    <row r="29" spans="1:13" ht="48" x14ac:dyDescent="0.25">
      <c r="A29" s="8">
        <v>25</v>
      </c>
      <c r="B29" s="7" t="s">
        <v>62</v>
      </c>
      <c r="C29" s="7" t="s">
        <v>63</v>
      </c>
      <c r="D29" s="8">
        <v>8</v>
      </c>
      <c r="E29" s="8">
        <v>31</v>
      </c>
      <c r="F29" s="8">
        <v>10</v>
      </c>
      <c r="G29" s="8">
        <v>7</v>
      </c>
      <c r="H29" s="8">
        <v>10</v>
      </c>
      <c r="I29" s="8">
        <v>66</v>
      </c>
      <c r="J29" s="10">
        <v>500000</v>
      </c>
      <c r="K29" s="10">
        <v>60000</v>
      </c>
      <c r="L29" s="22">
        <f t="shared" si="1"/>
        <v>12</v>
      </c>
      <c r="M29" s="52">
        <f>SUM(D29:H29)</f>
        <v>66</v>
      </c>
    </row>
    <row r="30" spans="1:13" ht="36" x14ac:dyDescent="0.25">
      <c r="A30" s="8">
        <v>26</v>
      </c>
      <c r="B30" s="24" t="s">
        <v>65</v>
      </c>
      <c r="C30" s="24" t="s">
        <v>300</v>
      </c>
      <c r="D30" s="8">
        <v>6</v>
      </c>
      <c r="E30" s="8">
        <v>31</v>
      </c>
      <c r="F30" s="8">
        <v>15</v>
      </c>
      <c r="G30" s="8">
        <v>4</v>
      </c>
      <c r="H30" s="8">
        <v>10</v>
      </c>
      <c r="I30" s="8">
        <v>66</v>
      </c>
      <c r="J30" s="10">
        <v>350000</v>
      </c>
      <c r="K30" s="10">
        <v>60000</v>
      </c>
      <c r="L30" s="22">
        <f t="shared" si="1"/>
        <v>17.142857142857142</v>
      </c>
      <c r="M30" s="52">
        <f>SUM(D30:H30)</f>
        <v>66</v>
      </c>
    </row>
    <row r="31" spans="1:13" ht="84" x14ac:dyDescent="0.25">
      <c r="A31" s="8">
        <v>27</v>
      </c>
      <c r="B31" s="24" t="s">
        <v>66</v>
      </c>
      <c r="C31" s="24" t="s">
        <v>67</v>
      </c>
      <c r="D31" s="8">
        <v>7</v>
      </c>
      <c r="E31" s="8">
        <v>37</v>
      </c>
      <c r="F31" s="8">
        <v>26</v>
      </c>
      <c r="G31" s="8">
        <v>5</v>
      </c>
      <c r="H31" s="8">
        <v>10</v>
      </c>
      <c r="I31" s="8">
        <v>85</v>
      </c>
      <c r="J31" s="10">
        <v>110380</v>
      </c>
      <c r="K31" s="10">
        <v>80000</v>
      </c>
      <c r="L31" s="22">
        <f t="shared" si="1"/>
        <v>72.476897988766069</v>
      </c>
      <c r="M31" s="52">
        <f>SUM(D31:H31)</f>
        <v>85</v>
      </c>
    </row>
    <row r="32" spans="1:13" ht="48" x14ac:dyDescent="0.25">
      <c r="A32" s="8">
        <v>28</v>
      </c>
      <c r="B32" s="7" t="s">
        <v>240</v>
      </c>
      <c r="C32" s="7" t="s">
        <v>239</v>
      </c>
      <c r="D32" s="8">
        <v>6</v>
      </c>
      <c r="E32" s="8">
        <v>34</v>
      </c>
      <c r="F32" s="8">
        <v>19</v>
      </c>
      <c r="G32" s="8">
        <v>2</v>
      </c>
      <c r="H32" s="8">
        <v>10</v>
      </c>
      <c r="I32" s="8">
        <v>71</v>
      </c>
      <c r="J32" s="10">
        <v>194000</v>
      </c>
      <c r="K32" s="10">
        <v>60000</v>
      </c>
      <c r="L32" s="22">
        <f t="shared" si="1"/>
        <v>30.927835051546392</v>
      </c>
      <c r="M32" s="52">
        <f>SUM(D32:H32)</f>
        <v>71</v>
      </c>
    </row>
    <row r="33" spans="1:13" ht="24" x14ac:dyDescent="0.25">
      <c r="A33" s="8">
        <v>29</v>
      </c>
      <c r="B33" s="7" t="s">
        <v>236</v>
      </c>
      <c r="C33" s="7" t="s">
        <v>235</v>
      </c>
      <c r="D33" s="8">
        <v>10</v>
      </c>
      <c r="E33" s="8">
        <v>38</v>
      </c>
      <c r="F33" s="8">
        <v>27</v>
      </c>
      <c r="G33" s="8">
        <v>5</v>
      </c>
      <c r="H33" s="8">
        <v>10</v>
      </c>
      <c r="I33" s="8">
        <v>90</v>
      </c>
      <c r="J33" s="10">
        <v>150000</v>
      </c>
      <c r="K33" s="10">
        <v>120000</v>
      </c>
      <c r="L33" s="22">
        <f t="shared" si="1"/>
        <v>80</v>
      </c>
      <c r="M33" s="52">
        <f>SUM(D33:H33)</f>
        <v>90</v>
      </c>
    </row>
    <row r="34" spans="1:13" ht="24" x14ac:dyDescent="0.25">
      <c r="A34" s="8">
        <v>30</v>
      </c>
      <c r="B34" s="24" t="s">
        <v>70</v>
      </c>
      <c r="C34" s="24" t="s">
        <v>71</v>
      </c>
      <c r="D34" s="8">
        <v>7</v>
      </c>
      <c r="E34" s="8">
        <v>35</v>
      </c>
      <c r="F34" s="8">
        <v>25</v>
      </c>
      <c r="G34" s="8">
        <v>5</v>
      </c>
      <c r="H34" s="8">
        <v>10</v>
      </c>
      <c r="I34" s="8">
        <v>82</v>
      </c>
      <c r="J34" s="10">
        <v>186000</v>
      </c>
      <c r="K34" s="10">
        <v>120000</v>
      </c>
      <c r="L34" s="22">
        <f t="shared" si="1"/>
        <v>64.516129032258064</v>
      </c>
      <c r="M34" s="52">
        <f>SUM(D34:H34)</f>
        <v>82</v>
      </c>
    </row>
    <row r="35" spans="1:13" ht="60" x14ac:dyDescent="0.25">
      <c r="A35" s="8">
        <v>31</v>
      </c>
      <c r="B35" s="24" t="s">
        <v>72</v>
      </c>
      <c r="C35" s="24" t="s">
        <v>73</v>
      </c>
      <c r="D35" s="8">
        <v>7</v>
      </c>
      <c r="E35" s="8">
        <v>38</v>
      </c>
      <c r="F35" s="8">
        <v>26</v>
      </c>
      <c r="G35" s="8">
        <v>9</v>
      </c>
      <c r="H35" s="8">
        <v>10</v>
      </c>
      <c r="I35" s="8">
        <v>90</v>
      </c>
      <c r="J35" s="10">
        <v>80000</v>
      </c>
      <c r="K35" s="10">
        <v>60000</v>
      </c>
      <c r="L35" s="22">
        <f t="shared" si="1"/>
        <v>75</v>
      </c>
      <c r="M35" s="52">
        <f>SUM(D35:H35)</f>
        <v>90</v>
      </c>
    </row>
    <row r="36" spans="1:13" ht="60" x14ac:dyDescent="0.25">
      <c r="A36" s="8">
        <v>32</v>
      </c>
      <c r="B36" s="30" t="s">
        <v>233</v>
      </c>
      <c r="C36" s="30" t="s">
        <v>232</v>
      </c>
      <c r="D36" s="8">
        <v>6</v>
      </c>
      <c r="E36" s="8">
        <v>34</v>
      </c>
      <c r="F36" s="8">
        <v>16</v>
      </c>
      <c r="G36" s="8">
        <v>0</v>
      </c>
      <c r="H36" s="8">
        <v>10</v>
      </c>
      <c r="I36" s="8">
        <v>66</v>
      </c>
      <c r="J36" s="10">
        <v>309800</v>
      </c>
      <c r="K36" s="10">
        <v>60000</v>
      </c>
      <c r="L36" s="22">
        <f t="shared" si="1"/>
        <v>19.367333763718527</v>
      </c>
      <c r="M36" s="52">
        <f>SUM(D36:H36)</f>
        <v>66</v>
      </c>
    </row>
    <row r="37" spans="1:13" ht="48" x14ac:dyDescent="0.25">
      <c r="A37" s="8">
        <v>33</v>
      </c>
      <c r="B37" s="7" t="s">
        <v>82</v>
      </c>
      <c r="C37" s="7" t="s">
        <v>83</v>
      </c>
      <c r="D37" s="8">
        <v>7</v>
      </c>
      <c r="E37" s="8">
        <v>31</v>
      </c>
      <c r="F37" s="8">
        <v>10</v>
      </c>
      <c r="G37" s="8">
        <v>8</v>
      </c>
      <c r="H37" s="8">
        <v>10</v>
      </c>
      <c r="I37" s="8">
        <v>66</v>
      </c>
      <c r="J37" s="10">
        <v>840000</v>
      </c>
      <c r="K37" s="10">
        <v>100000</v>
      </c>
      <c r="L37" s="22">
        <f t="shared" si="1"/>
        <v>11.904761904761903</v>
      </c>
      <c r="M37" s="52">
        <f>SUM(D37:H37)</f>
        <v>66</v>
      </c>
    </row>
    <row r="38" spans="1:13" ht="24" x14ac:dyDescent="0.25">
      <c r="A38" s="8">
        <v>34</v>
      </c>
      <c r="B38" s="25" t="s">
        <v>74</v>
      </c>
      <c r="C38" s="25" t="s">
        <v>75</v>
      </c>
      <c r="D38" s="8">
        <v>7</v>
      </c>
      <c r="E38" s="8">
        <v>32</v>
      </c>
      <c r="F38" s="8">
        <v>12</v>
      </c>
      <c r="G38" s="8">
        <v>5</v>
      </c>
      <c r="H38" s="8">
        <v>10</v>
      </c>
      <c r="I38" s="8">
        <v>66</v>
      </c>
      <c r="J38" s="10">
        <v>305000</v>
      </c>
      <c r="K38" s="10">
        <v>50000</v>
      </c>
      <c r="L38" s="22">
        <f t="shared" si="1"/>
        <v>16.393442622950818</v>
      </c>
      <c r="M38" s="52">
        <f>SUM(D38:H38)</f>
        <v>66</v>
      </c>
    </row>
    <row r="39" spans="1:13" ht="24" x14ac:dyDescent="0.25">
      <c r="A39" s="8">
        <v>35</v>
      </c>
      <c r="B39" s="25" t="s">
        <v>78</v>
      </c>
      <c r="C39" s="25" t="s">
        <v>79</v>
      </c>
      <c r="D39" s="8">
        <v>5</v>
      </c>
      <c r="E39" s="8">
        <v>33</v>
      </c>
      <c r="F39" s="8">
        <v>20</v>
      </c>
      <c r="G39" s="8">
        <v>3</v>
      </c>
      <c r="H39" s="8">
        <v>10</v>
      </c>
      <c r="I39" s="8">
        <v>71</v>
      </c>
      <c r="J39" s="10">
        <v>150000</v>
      </c>
      <c r="K39" s="10">
        <v>50000</v>
      </c>
      <c r="L39" s="22">
        <f t="shared" si="1"/>
        <v>33.333333333333329</v>
      </c>
      <c r="M39" s="52">
        <f>SUM(D39:H39)</f>
        <v>71</v>
      </c>
    </row>
    <row r="40" spans="1:13" ht="36" x14ac:dyDescent="0.25">
      <c r="A40" s="8">
        <v>36</v>
      </c>
      <c r="B40" s="14" t="s">
        <v>76</v>
      </c>
      <c r="C40" s="14" t="s">
        <v>77</v>
      </c>
      <c r="D40" s="8">
        <v>5</v>
      </c>
      <c r="E40" s="8">
        <v>30</v>
      </c>
      <c r="F40" s="8">
        <v>19</v>
      </c>
      <c r="G40" s="8">
        <v>6</v>
      </c>
      <c r="H40" s="8">
        <v>10</v>
      </c>
      <c r="I40" s="8">
        <v>70</v>
      </c>
      <c r="J40" s="10">
        <v>500000</v>
      </c>
      <c r="K40" s="10">
        <v>150000</v>
      </c>
      <c r="L40" s="22">
        <f t="shared" si="1"/>
        <v>30</v>
      </c>
      <c r="M40" s="52">
        <f>SUM(D40:H40)</f>
        <v>70</v>
      </c>
    </row>
    <row r="41" spans="1:13" ht="36" x14ac:dyDescent="0.25">
      <c r="A41" s="8">
        <v>37</v>
      </c>
      <c r="B41" s="7" t="s">
        <v>13</v>
      </c>
      <c r="C41" s="7" t="s">
        <v>14</v>
      </c>
      <c r="D41" s="8">
        <v>5</v>
      </c>
      <c r="E41" s="8">
        <v>31</v>
      </c>
      <c r="F41" s="8">
        <v>16</v>
      </c>
      <c r="G41" s="8">
        <v>4</v>
      </c>
      <c r="H41" s="8">
        <v>10</v>
      </c>
      <c r="I41" s="8">
        <v>66</v>
      </c>
      <c r="J41" s="22">
        <v>141000</v>
      </c>
      <c r="K41" s="22">
        <v>30000</v>
      </c>
      <c r="L41" s="22">
        <f t="shared" si="1"/>
        <v>21.276595744680851</v>
      </c>
      <c r="M41" s="52">
        <f>SUM(D41:H41)</f>
        <v>66</v>
      </c>
    </row>
    <row r="42" spans="1:13" ht="24" x14ac:dyDescent="0.25">
      <c r="A42" s="8">
        <v>38</v>
      </c>
      <c r="B42" s="7" t="s">
        <v>86</v>
      </c>
      <c r="C42" s="7" t="s">
        <v>87</v>
      </c>
      <c r="D42" s="8">
        <v>7</v>
      </c>
      <c r="E42" s="8">
        <v>31</v>
      </c>
      <c r="F42" s="8">
        <v>10</v>
      </c>
      <c r="G42" s="8">
        <v>8</v>
      </c>
      <c r="H42" s="8">
        <v>10</v>
      </c>
      <c r="I42" s="8">
        <v>66</v>
      </c>
      <c r="J42" s="22">
        <v>298000</v>
      </c>
      <c r="K42" s="22">
        <v>30000</v>
      </c>
      <c r="L42" s="22">
        <f t="shared" si="1"/>
        <v>10.067114093959731</v>
      </c>
      <c r="M42" s="52">
        <f>SUM(D42:H42)</f>
        <v>66</v>
      </c>
    </row>
    <row r="43" spans="1:13" ht="60" x14ac:dyDescent="0.25">
      <c r="A43" s="8">
        <v>39</v>
      </c>
      <c r="B43" s="7" t="s">
        <v>88</v>
      </c>
      <c r="C43" s="7" t="s">
        <v>89</v>
      </c>
      <c r="D43" s="8">
        <v>9</v>
      </c>
      <c r="E43" s="8">
        <v>32</v>
      </c>
      <c r="F43" s="8">
        <v>21</v>
      </c>
      <c r="G43" s="8">
        <v>0</v>
      </c>
      <c r="H43" s="8">
        <v>10</v>
      </c>
      <c r="I43" s="8">
        <v>72</v>
      </c>
      <c r="J43" s="22">
        <v>440000</v>
      </c>
      <c r="K43" s="22">
        <v>150000</v>
      </c>
      <c r="L43" s="22">
        <f t="shared" si="1"/>
        <v>34.090909090909086</v>
      </c>
      <c r="M43" s="52">
        <f>SUM(D43:H43)</f>
        <v>72</v>
      </c>
    </row>
    <row r="44" spans="1:13" ht="24" x14ac:dyDescent="0.25">
      <c r="A44" s="8">
        <v>40</v>
      </c>
      <c r="B44" s="7" t="s">
        <v>114</v>
      </c>
      <c r="C44" s="7" t="s">
        <v>96</v>
      </c>
      <c r="D44" s="8">
        <v>9</v>
      </c>
      <c r="E44" s="8">
        <v>27</v>
      </c>
      <c r="F44" s="8">
        <v>16</v>
      </c>
      <c r="G44" s="8">
        <v>4</v>
      </c>
      <c r="H44" s="8">
        <v>10</v>
      </c>
      <c r="I44" s="8">
        <v>66</v>
      </c>
      <c r="J44" s="22">
        <v>450000</v>
      </c>
      <c r="K44" s="22">
        <v>100000</v>
      </c>
      <c r="L44" s="22">
        <f t="shared" si="1"/>
        <v>22.222222222222221</v>
      </c>
      <c r="M44" s="52">
        <f>SUM(D44:H44)</f>
        <v>66</v>
      </c>
    </row>
    <row r="45" spans="1:13" ht="36" x14ac:dyDescent="0.25">
      <c r="A45" s="8">
        <v>41</v>
      </c>
      <c r="B45" s="7" t="s">
        <v>114</v>
      </c>
      <c r="C45" s="7" t="s">
        <v>93</v>
      </c>
      <c r="D45" s="8">
        <v>9</v>
      </c>
      <c r="E45" s="8">
        <v>27</v>
      </c>
      <c r="F45" s="8">
        <v>21</v>
      </c>
      <c r="G45" s="8">
        <v>5</v>
      </c>
      <c r="H45" s="8">
        <v>10</v>
      </c>
      <c r="I45" s="8">
        <v>72</v>
      </c>
      <c r="J45" s="22">
        <v>850000</v>
      </c>
      <c r="K45" s="22">
        <v>300000</v>
      </c>
      <c r="L45" s="22">
        <f t="shared" si="1"/>
        <v>35.294117647058826</v>
      </c>
      <c r="M45" s="52">
        <f>SUM(D45:H45)</f>
        <v>72</v>
      </c>
    </row>
    <row r="46" spans="1:13" ht="24" x14ac:dyDescent="0.25">
      <c r="A46" s="8">
        <v>42</v>
      </c>
      <c r="B46" s="7" t="s">
        <v>94</v>
      </c>
      <c r="C46" s="7" t="s">
        <v>95</v>
      </c>
      <c r="D46" s="8">
        <v>6</v>
      </c>
      <c r="E46" s="8">
        <v>29</v>
      </c>
      <c r="F46" s="8">
        <v>14</v>
      </c>
      <c r="G46" s="8">
        <v>7</v>
      </c>
      <c r="H46" s="8">
        <v>10</v>
      </c>
      <c r="I46" s="8">
        <v>66</v>
      </c>
      <c r="J46" s="22">
        <v>1029000</v>
      </c>
      <c r="K46" s="22">
        <v>150000</v>
      </c>
      <c r="L46" s="22">
        <f t="shared" si="1"/>
        <v>14.577259475218659</v>
      </c>
      <c r="M46" s="52">
        <f>SUM(D46:H46)</f>
        <v>66</v>
      </c>
    </row>
    <row r="47" spans="1:13" ht="36" x14ac:dyDescent="0.25">
      <c r="A47" s="8">
        <v>43</v>
      </c>
      <c r="B47" s="7" t="s">
        <v>97</v>
      </c>
      <c r="C47" s="7" t="s">
        <v>98</v>
      </c>
      <c r="D47" s="8">
        <v>5</v>
      </c>
      <c r="E47" s="8">
        <v>35</v>
      </c>
      <c r="F47" s="8">
        <v>23</v>
      </c>
      <c r="G47" s="8">
        <v>2</v>
      </c>
      <c r="H47" s="8">
        <v>10</v>
      </c>
      <c r="I47" s="8">
        <v>75</v>
      </c>
      <c r="J47" s="10">
        <v>150000</v>
      </c>
      <c r="K47" s="10">
        <v>60000</v>
      </c>
      <c r="L47" s="22">
        <f t="shared" ref="L47:L72" si="2">K47/J47*100</f>
        <v>40</v>
      </c>
      <c r="M47" s="52">
        <f>SUM(D47:H47)</f>
        <v>75</v>
      </c>
    </row>
    <row r="48" spans="1:13" ht="84" x14ac:dyDescent="0.25">
      <c r="A48" s="8">
        <v>44</v>
      </c>
      <c r="B48" s="7" t="s">
        <v>99</v>
      </c>
      <c r="C48" s="7" t="s">
        <v>100</v>
      </c>
      <c r="D48" s="8">
        <v>4</v>
      </c>
      <c r="E48" s="8">
        <v>33</v>
      </c>
      <c r="F48" s="8">
        <v>21</v>
      </c>
      <c r="G48" s="8">
        <v>4</v>
      </c>
      <c r="H48" s="8">
        <v>10</v>
      </c>
      <c r="I48" s="8">
        <v>72</v>
      </c>
      <c r="J48" s="10">
        <v>166000</v>
      </c>
      <c r="K48" s="10">
        <v>60000</v>
      </c>
      <c r="L48" s="22">
        <f t="shared" si="2"/>
        <v>36.144578313253014</v>
      </c>
      <c r="M48" s="52">
        <f>SUM(D48:H48)</f>
        <v>72</v>
      </c>
    </row>
    <row r="49" spans="1:13" ht="108" x14ac:dyDescent="0.25">
      <c r="A49" s="8">
        <v>45</v>
      </c>
      <c r="B49" s="7" t="s">
        <v>104</v>
      </c>
      <c r="C49" s="7" t="s">
        <v>224</v>
      </c>
      <c r="D49" s="8">
        <v>6</v>
      </c>
      <c r="E49" s="8">
        <v>29</v>
      </c>
      <c r="F49" s="8">
        <v>18</v>
      </c>
      <c r="G49" s="8">
        <v>3</v>
      </c>
      <c r="H49" s="8">
        <v>10</v>
      </c>
      <c r="I49" s="8">
        <v>66</v>
      </c>
      <c r="J49" s="10">
        <v>300000</v>
      </c>
      <c r="K49" s="10">
        <v>80000</v>
      </c>
      <c r="L49" s="22">
        <f t="shared" si="2"/>
        <v>26.666666666666668</v>
      </c>
      <c r="M49" s="52">
        <f>SUM(D49:H49)</f>
        <v>66</v>
      </c>
    </row>
    <row r="50" spans="1:13" ht="60" x14ac:dyDescent="0.25">
      <c r="A50" s="8">
        <v>46</v>
      </c>
      <c r="B50" s="7" t="s">
        <v>105</v>
      </c>
      <c r="C50" s="7" t="s">
        <v>106</v>
      </c>
      <c r="D50" s="8">
        <v>6</v>
      </c>
      <c r="E50" s="8">
        <v>25</v>
      </c>
      <c r="F50" s="8">
        <v>20</v>
      </c>
      <c r="G50" s="8">
        <v>5</v>
      </c>
      <c r="H50" s="8">
        <v>10</v>
      </c>
      <c r="I50" s="8">
        <v>66</v>
      </c>
      <c r="J50" s="10">
        <v>300000</v>
      </c>
      <c r="K50" s="10">
        <v>30000</v>
      </c>
      <c r="L50" s="22">
        <f t="shared" si="2"/>
        <v>10</v>
      </c>
      <c r="M50" s="52">
        <f>SUM(D50:H50)</f>
        <v>66</v>
      </c>
    </row>
    <row r="51" spans="1:13" ht="48" x14ac:dyDescent="0.25">
      <c r="A51" s="8">
        <v>47</v>
      </c>
      <c r="B51" s="7" t="s">
        <v>107</v>
      </c>
      <c r="C51" s="7" t="s">
        <v>108</v>
      </c>
      <c r="D51" s="8">
        <v>6</v>
      </c>
      <c r="E51" s="8">
        <v>30</v>
      </c>
      <c r="F51" s="8">
        <v>14</v>
      </c>
      <c r="G51" s="8">
        <v>6</v>
      </c>
      <c r="H51" s="8">
        <v>10</v>
      </c>
      <c r="I51" s="8">
        <v>66</v>
      </c>
      <c r="J51" s="10">
        <v>619000</v>
      </c>
      <c r="K51" s="10">
        <v>100000</v>
      </c>
      <c r="L51" s="22">
        <f t="shared" si="2"/>
        <v>16.15508885298869</v>
      </c>
      <c r="M51" s="52">
        <f>SUM(D51:H51)</f>
        <v>66</v>
      </c>
    </row>
    <row r="52" spans="1:13" ht="48" x14ac:dyDescent="0.25">
      <c r="A52" s="8">
        <v>48</v>
      </c>
      <c r="B52" s="7" t="s">
        <v>110</v>
      </c>
      <c r="C52" s="7" t="s">
        <v>111</v>
      </c>
      <c r="D52" s="8">
        <v>5</v>
      </c>
      <c r="E52" s="8">
        <v>34</v>
      </c>
      <c r="F52" s="8">
        <v>10</v>
      </c>
      <c r="G52" s="8">
        <v>7</v>
      </c>
      <c r="H52" s="8">
        <v>10</v>
      </c>
      <c r="I52" s="8">
        <v>66</v>
      </c>
      <c r="J52" s="10">
        <v>940000</v>
      </c>
      <c r="K52" s="10">
        <v>100000</v>
      </c>
      <c r="L52" s="22">
        <f t="shared" si="2"/>
        <v>10.638297872340425</v>
      </c>
      <c r="M52" s="52">
        <f>SUM(D52:H52)</f>
        <v>66</v>
      </c>
    </row>
    <row r="53" spans="1:13" ht="72" x14ac:dyDescent="0.25">
      <c r="A53" s="8">
        <v>49</v>
      </c>
      <c r="B53" s="7" t="s">
        <v>260</v>
      </c>
      <c r="C53" s="7" t="s">
        <v>234</v>
      </c>
      <c r="D53" s="8">
        <v>4</v>
      </c>
      <c r="E53" s="8">
        <v>29</v>
      </c>
      <c r="F53" s="8">
        <v>15</v>
      </c>
      <c r="G53" s="8">
        <v>8</v>
      </c>
      <c r="H53" s="8">
        <v>10</v>
      </c>
      <c r="I53" s="8">
        <v>66</v>
      </c>
      <c r="J53" s="10">
        <v>600000</v>
      </c>
      <c r="K53" s="10">
        <v>100000</v>
      </c>
      <c r="L53" s="22">
        <f t="shared" si="2"/>
        <v>16.666666666666664</v>
      </c>
      <c r="M53" s="52">
        <f>SUM(D53:H53)</f>
        <v>66</v>
      </c>
    </row>
    <row r="54" spans="1:13" ht="48" x14ac:dyDescent="0.25">
      <c r="A54" s="8">
        <v>50</v>
      </c>
      <c r="B54" s="7" t="s">
        <v>112</v>
      </c>
      <c r="C54" s="7" t="s">
        <v>113</v>
      </c>
      <c r="D54" s="8">
        <v>5</v>
      </c>
      <c r="E54" s="8">
        <v>35</v>
      </c>
      <c r="F54" s="8">
        <v>11</v>
      </c>
      <c r="G54" s="8">
        <v>5</v>
      </c>
      <c r="H54" s="8">
        <v>10</v>
      </c>
      <c r="I54" s="8">
        <v>66</v>
      </c>
      <c r="J54" s="10">
        <v>150900</v>
      </c>
      <c r="K54" s="10">
        <v>20000</v>
      </c>
      <c r="L54" s="22">
        <f t="shared" si="2"/>
        <v>13.253810470510272</v>
      </c>
      <c r="M54" s="52">
        <f>SUM(D54:H54)</f>
        <v>66</v>
      </c>
    </row>
    <row r="55" spans="1:13" ht="36" x14ac:dyDescent="0.25">
      <c r="A55" s="8">
        <v>51</v>
      </c>
      <c r="B55" s="7" t="s">
        <v>115</v>
      </c>
      <c r="C55" s="7" t="s">
        <v>129</v>
      </c>
      <c r="D55" s="8">
        <v>10</v>
      </c>
      <c r="E55" s="8">
        <v>37</v>
      </c>
      <c r="F55" s="8">
        <v>26</v>
      </c>
      <c r="G55" s="8">
        <v>4</v>
      </c>
      <c r="H55" s="8">
        <v>10</v>
      </c>
      <c r="I55" s="8">
        <v>87</v>
      </c>
      <c r="J55" s="10">
        <v>80000</v>
      </c>
      <c r="K55" s="10">
        <v>60000</v>
      </c>
      <c r="L55" s="22">
        <f t="shared" si="2"/>
        <v>75</v>
      </c>
      <c r="M55" s="52">
        <f>SUM(D55:H55)</f>
        <v>87</v>
      </c>
    </row>
    <row r="56" spans="1:13" ht="24" x14ac:dyDescent="0.25">
      <c r="A56" s="8">
        <v>52</v>
      </c>
      <c r="B56" s="29" t="s">
        <v>211</v>
      </c>
      <c r="C56" s="27" t="s">
        <v>212</v>
      </c>
      <c r="D56" s="8">
        <v>4</v>
      </c>
      <c r="E56" s="8">
        <v>34</v>
      </c>
      <c r="F56" s="8">
        <v>10</v>
      </c>
      <c r="G56" s="8">
        <v>8</v>
      </c>
      <c r="H56" s="8">
        <v>10</v>
      </c>
      <c r="I56" s="8">
        <v>66</v>
      </c>
      <c r="J56" s="10">
        <v>975000</v>
      </c>
      <c r="K56" s="10">
        <v>100000</v>
      </c>
      <c r="L56" s="22">
        <f t="shared" si="2"/>
        <v>10.256410256410255</v>
      </c>
      <c r="M56" s="52">
        <f>SUM(D56:H56)</f>
        <v>66</v>
      </c>
    </row>
    <row r="57" spans="1:13" ht="48" x14ac:dyDescent="0.25">
      <c r="A57" s="8">
        <v>53</v>
      </c>
      <c r="B57" s="7" t="s">
        <v>120</v>
      </c>
      <c r="C57" s="7" t="s">
        <v>121</v>
      </c>
      <c r="D57" s="8">
        <v>8</v>
      </c>
      <c r="E57" s="8">
        <v>29</v>
      </c>
      <c r="F57" s="8">
        <v>23</v>
      </c>
      <c r="G57" s="8">
        <v>6</v>
      </c>
      <c r="H57" s="8">
        <v>10</v>
      </c>
      <c r="I57" s="8">
        <v>76</v>
      </c>
      <c r="J57" s="10">
        <v>200000</v>
      </c>
      <c r="K57" s="10">
        <v>80000</v>
      </c>
      <c r="L57" s="22">
        <f t="shared" si="2"/>
        <v>40</v>
      </c>
      <c r="M57" s="52">
        <f>SUM(D57:H57)</f>
        <v>76</v>
      </c>
    </row>
    <row r="58" spans="1:13" ht="60" x14ac:dyDescent="0.25">
      <c r="A58" s="8">
        <v>54</v>
      </c>
      <c r="B58" s="7" t="s">
        <v>120</v>
      </c>
      <c r="C58" s="7" t="s">
        <v>248</v>
      </c>
      <c r="D58" s="8">
        <v>8</v>
      </c>
      <c r="E58" s="8">
        <v>39</v>
      </c>
      <c r="F58" s="8">
        <v>27</v>
      </c>
      <c r="G58" s="8">
        <v>6</v>
      </c>
      <c r="H58" s="8">
        <v>10</v>
      </c>
      <c r="I58" s="8">
        <v>90</v>
      </c>
      <c r="J58" s="10">
        <v>60000</v>
      </c>
      <c r="K58" s="10">
        <v>50000</v>
      </c>
      <c r="L58" s="22">
        <f t="shared" si="2"/>
        <v>83.333333333333343</v>
      </c>
      <c r="M58" s="52">
        <f>SUM(D58:H58)</f>
        <v>90</v>
      </c>
    </row>
    <row r="59" spans="1:13" ht="72" x14ac:dyDescent="0.25">
      <c r="A59" s="8">
        <v>55</v>
      </c>
      <c r="B59" s="7" t="s">
        <v>124</v>
      </c>
      <c r="C59" s="7" t="s">
        <v>125</v>
      </c>
      <c r="D59" s="8">
        <v>3</v>
      </c>
      <c r="E59" s="8">
        <v>34</v>
      </c>
      <c r="F59" s="8">
        <v>24</v>
      </c>
      <c r="G59" s="8">
        <v>8</v>
      </c>
      <c r="H59" s="8">
        <v>10</v>
      </c>
      <c r="I59" s="8">
        <v>79</v>
      </c>
      <c r="J59" s="10">
        <v>150000</v>
      </c>
      <c r="K59" s="10">
        <v>80000</v>
      </c>
      <c r="L59" s="22">
        <f t="shared" si="2"/>
        <v>53.333333333333336</v>
      </c>
      <c r="M59" s="52">
        <f>SUM(D59:H59)</f>
        <v>79</v>
      </c>
    </row>
    <row r="60" spans="1:13" ht="60" x14ac:dyDescent="0.25">
      <c r="A60" s="8">
        <v>56</v>
      </c>
      <c r="B60" s="7" t="s">
        <v>126</v>
      </c>
      <c r="C60" s="7" t="s">
        <v>127</v>
      </c>
      <c r="D60" s="8">
        <v>5</v>
      </c>
      <c r="E60" s="8">
        <v>31</v>
      </c>
      <c r="F60" s="8">
        <v>21</v>
      </c>
      <c r="G60" s="8">
        <v>6</v>
      </c>
      <c r="H60" s="8">
        <v>10</v>
      </c>
      <c r="I60" s="8">
        <v>73</v>
      </c>
      <c r="J60" s="10">
        <v>550000</v>
      </c>
      <c r="K60" s="10">
        <v>200000</v>
      </c>
      <c r="L60" s="22">
        <f t="shared" si="2"/>
        <v>36.363636363636367</v>
      </c>
      <c r="M60" s="52">
        <f>SUM(D60:H60)</f>
        <v>73</v>
      </c>
    </row>
    <row r="61" spans="1:13" ht="48" x14ac:dyDescent="0.25">
      <c r="A61" s="8">
        <v>57</v>
      </c>
      <c r="B61" s="7" t="s">
        <v>122</v>
      </c>
      <c r="C61" s="7" t="s">
        <v>123</v>
      </c>
      <c r="D61" s="8">
        <v>5</v>
      </c>
      <c r="E61" s="8">
        <v>39</v>
      </c>
      <c r="F61" s="8">
        <v>25</v>
      </c>
      <c r="G61" s="8">
        <v>8</v>
      </c>
      <c r="H61" s="8">
        <v>10</v>
      </c>
      <c r="I61" s="8">
        <v>87</v>
      </c>
      <c r="J61" s="10">
        <v>73000</v>
      </c>
      <c r="K61" s="10">
        <v>50000</v>
      </c>
      <c r="L61" s="22">
        <f t="shared" si="2"/>
        <v>68.493150684931507</v>
      </c>
      <c r="M61" s="52">
        <f>SUM(D61:H61)</f>
        <v>87</v>
      </c>
    </row>
    <row r="62" spans="1:13" ht="48" x14ac:dyDescent="0.25">
      <c r="A62" s="8">
        <v>58</v>
      </c>
      <c r="B62" s="7" t="s">
        <v>122</v>
      </c>
      <c r="C62" s="7" t="s">
        <v>128</v>
      </c>
      <c r="D62" s="8">
        <v>5</v>
      </c>
      <c r="E62" s="8">
        <v>31</v>
      </c>
      <c r="F62" s="8">
        <v>20</v>
      </c>
      <c r="G62" s="8">
        <v>6</v>
      </c>
      <c r="H62" s="8">
        <v>10</v>
      </c>
      <c r="I62" s="8">
        <v>72</v>
      </c>
      <c r="J62" s="10">
        <v>350000</v>
      </c>
      <c r="K62" s="10">
        <v>120000</v>
      </c>
      <c r="L62" s="22">
        <f t="shared" si="2"/>
        <v>34.285714285714285</v>
      </c>
      <c r="M62" s="52">
        <f>SUM(D62:H62)</f>
        <v>72</v>
      </c>
    </row>
    <row r="63" spans="1:13" ht="36" x14ac:dyDescent="0.25">
      <c r="A63" s="8">
        <v>59</v>
      </c>
      <c r="B63" s="7" t="s">
        <v>130</v>
      </c>
      <c r="C63" s="7" t="s">
        <v>131</v>
      </c>
      <c r="D63" s="8">
        <v>7</v>
      </c>
      <c r="E63" s="8">
        <v>36</v>
      </c>
      <c r="F63" s="8">
        <v>24</v>
      </c>
      <c r="G63" s="8">
        <v>4</v>
      </c>
      <c r="H63" s="8">
        <v>10</v>
      </c>
      <c r="I63" s="8">
        <v>81</v>
      </c>
      <c r="J63" s="10">
        <v>220000</v>
      </c>
      <c r="K63" s="10">
        <v>120000</v>
      </c>
      <c r="L63" s="22">
        <f t="shared" si="2"/>
        <v>54.54545454545454</v>
      </c>
      <c r="M63" s="52">
        <f>SUM(D63:H63)</f>
        <v>81</v>
      </c>
    </row>
    <row r="64" spans="1:13" ht="24" x14ac:dyDescent="0.25">
      <c r="A64" s="8">
        <v>60</v>
      </c>
      <c r="B64" s="7" t="s">
        <v>134</v>
      </c>
      <c r="C64" s="7" t="s">
        <v>92</v>
      </c>
      <c r="D64" s="8">
        <v>7</v>
      </c>
      <c r="E64" s="8">
        <v>33</v>
      </c>
      <c r="F64" s="8">
        <v>10</v>
      </c>
      <c r="G64" s="8">
        <v>6</v>
      </c>
      <c r="H64" s="8">
        <v>10</v>
      </c>
      <c r="I64" s="8">
        <v>66</v>
      </c>
      <c r="J64" s="10">
        <v>310000</v>
      </c>
      <c r="K64" s="10">
        <v>30000</v>
      </c>
      <c r="L64" s="22">
        <f t="shared" si="2"/>
        <v>9.67741935483871</v>
      </c>
      <c r="M64" s="52">
        <f>SUM(D64:H64)</f>
        <v>66</v>
      </c>
    </row>
    <row r="65" spans="1:13" ht="48" x14ac:dyDescent="0.25">
      <c r="A65" s="8">
        <v>61</v>
      </c>
      <c r="B65" s="7" t="s">
        <v>139</v>
      </c>
      <c r="C65" s="7" t="s">
        <v>140</v>
      </c>
      <c r="D65" s="8">
        <v>10</v>
      </c>
      <c r="E65" s="8">
        <v>34</v>
      </c>
      <c r="F65" s="8">
        <v>24</v>
      </c>
      <c r="G65" s="8">
        <v>0</v>
      </c>
      <c r="H65" s="8">
        <v>10</v>
      </c>
      <c r="I65" s="8">
        <v>78</v>
      </c>
      <c r="J65" s="10">
        <v>400000</v>
      </c>
      <c r="K65" s="10">
        <v>200000</v>
      </c>
      <c r="L65" s="22">
        <f t="shared" si="2"/>
        <v>50</v>
      </c>
      <c r="M65" s="52">
        <f>SUM(D65:H65)</f>
        <v>78</v>
      </c>
    </row>
    <row r="66" spans="1:13" ht="84" x14ac:dyDescent="0.25">
      <c r="A66" s="8">
        <v>62</v>
      </c>
      <c r="B66" s="7" t="s">
        <v>226</v>
      </c>
      <c r="C66" s="7" t="s">
        <v>225</v>
      </c>
      <c r="D66" s="8">
        <v>10</v>
      </c>
      <c r="E66" s="8">
        <v>36</v>
      </c>
      <c r="F66" s="8">
        <v>5</v>
      </c>
      <c r="G66" s="8">
        <v>5</v>
      </c>
      <c r="H66" s="8">
        <v>10</v>
      </c>
      <c r="I66" s="8">
        <v>66</v>
      </c>
      <c r="J66" s="10">
        <v>548220</v>
      </c>
      <c r="K66" s="10">
        <v>30000</v>
      </c>
      <c r="L66" s="22">
        <f t="shared" si="2"/>
        <v>5.4722556637846118</v>
      </c>
      <c r="M66" s="52">
        <f>SUM(D66:H66)</f>
        <v>66</v>
      </c>
    </row>
    <row r="67" spans="1:13" ht="48" x14ac:dyDescent="0.25">
      <c r="A67" s="8">
        <v>63</v>
      </c>
      <c r="B67" s="7" t="s">
        <v>142</v>
      </c>
      <c r="C67" s="7" t="s">
        <v>143</v>
      </c>
      <c r="D67" s="8">
        <v>10</v>
      </c>
      <c r="E67" s="8">
        <v>33</v>
      </c>
      <c r="F67" s="8">
        <v>23</v>
      </c>
      <c r="G67" s="8">
        <v>0</v>
      </c>
      <c r="H67" s="8">
        <v>10</v>
      </c>
      <c r="I67" s="8">
        <v>76</v>
      </c>
      <c r="J67" s="10">
        <v>144500</v>
      </c>
      <c r="K67" s="10">
        <v>60000</v>
      </c>
      <c r="L67" s="22">
        <f t="shared" si="2"/>
        <v>41.522491349480966</v>
      </c>
      <c r="M67" s="52">
        <f>SUM(D67:H67)</f>
        <v>76</v>
      </c>
    </row>
    <row r="68" spans="1:13" ht="24" x14ac:dyDescent="0.25">
      <c r="A68" s="8">
        <v>64</v>
      </c>
      <c r="B68" s="7" t="s">
        <v>144</v>
      </c>
      <c r="C68" s="7" t="s">
        <v>145</v>
      </c>
      <c r="D68" s="8">
        <v>8</v>
      </c>
      <c r="E68" s="8">
        <v>26</v>
      </c>
      <c r="F68" s="8">
        <v>24</v>
      </c>
      <c r="G68" s="8">
        <v>10</v>
      </c>
      <c r="H68" s="8">
        <v>10</v>
      </c>
      <c r="I68" s="8">
        <v>78</v>
      </c>
      <c r="J68" s="10">
        <v>200000</v>
      </c>
      <c r="K68" s="10">
        <v>100000</v>
      </c>
      <c r="L68" s="22">
        <f t="shared" si="2"/>
        <v>50</v>
      </c>
      <c r="M68" s="52">
        <f>SUM(D68:H68)</f>
        <v>78</v>
      </c>
    </row>
    <row r="69" spans="1:13" ht="24" x14ac:dyDescent="0.25">
      <c r="A69" s="8">
        <v>65</v>
      </c>
      <c r="B69" s="7" t="s">
        <v>144</v>
      </c>
      <c r="C69" s="7" t="s">
        <v>146</v>
      </c>
      <c r="D69" s="8">
        <v>8</v>
      </c>
      <c r="E69" s="8">
        <v>27</v>
      </c>
      <c r="F69" s="8">
        <v>24</v>
      </c>
      <c r="G69" s="8">
        <v>10</v>
      </c>
      <c r="H69" s="8">
        <v>10</v>
      </c>
      <c r="I69" s="8">
        <v>79</v>
      </c>
      <c r="J69" s="10">
        <v>150000</v>
      </c>
      <c r="K69" s="10">
        <v>80000</v>
      </c>
      <c r="L69" s="22">
        <f t="shared" si="2"/>
        <v>53.333333333333336</v>
      </c>
      <c r="M69" s="52">
        <f>SUM(D69:H69)</f>
        <v>79</v>
      </c>
    </row>
    <row r="70" spans="1:13" ht="24" x14ac:dyDescent="0.25">
      <c r="A70" s="8">
        <v>66</v>
      </c>
      <c r="B70" s="7" t="s">
        <v>228</v>
      </c>
      <c r="C70" s="7" t="s">
        <v>227</v>
      </c>
      <c r="D70" s="8">
        <v>8</v>
      </c>
      <c r="E70" s="8">
        <v>32</v>
      </c>
      <c r="F70" s="8">
        <v>16</v>
      </c>
      <c r="G70" s="8">
        <v>0</v>
      </c>
      <c r="H70" s="8">
        <v>10</v>
      </c>
      <c r="I70" s="8">
        <v>66</v>
      </c>
      <c r="J70" s="10">
        <v>370000</v>
      </c>
      <c r="K70" s="10">
        <v>100000</v>
      </c>
      <c r="L70" s="22">
        <f t="shared" si="2"/>
        <v>27.027027027027028</v>
      </c>
      <c r="M70" s="52">
        <f>SUM(D70:H70)</f>
        <v>66</v>
      </c>
    </row>
    <row r="71" spans="1:13" ht="60" x14ac:dyDescent="0.25">
      <c r="A71" s="8">
        <v>67</v>
      </c>
      <c r="B71" s="7" t="s">
        <v>147</v>
      </c>
      <c r="C71" s="7" t="s">
        <v>148</v>
      </c>
      <c r="D71" s="8">
        <v>5</v>
      </c>
      <c r="E71" s="8">
        <v>36</v>
      </c>
      <c r="F71" s="8">
        <v>19</v>
      </c>
      <c r="G71" s="8">
        <v>0</v>
      </c>
      <c r="H71" s="8">
        <v>10</v>
      </c>
      <c r="I71" s="8">
        <v>70</v>
      </c>
      <c r="J71" s="10">
        <v>400000</v>
      </c>
      <c r="K71" s="10">
        <v>120000</v>
      </c>
      <c r="L71" s="22">
        <f t="shared" si="2"/>
        <v>30</v>
      </c>
      <c r="M71" s="52">
        <f>SUM(D71:H71)</f>
        <v>70</v>
      </c>
    </row>
    <row r="72" spans="1:13" x14ac:dyDescent="0.25">
      <c r="A72" s="8">
        <v>68</v>
      </c>
      <c r="B72" s="7" t="s">
        <v>229</v>
      </c>
      <c r="C72" s="7" t="s">
        <v>151</v>
      </c>
      <c r="D72" s="8">
        <v>7</v>
      </c>
      <c r="E72" s="8">
        <v>35</v>
      </c>
      <c r="F72" s="8">
        <v>10</v>
      </c>
      <c r="G72" s="8">
        <v>4</v>
      </c>
      <c r="H72" s="8">
        <v>10</v>
      </c>
      <c r="I72" s="8">
        <v>66</v>
      </c>
      <c r="J72" s="10">
        <v>1320000</v>
      </c>
      <c r="K72" s="10">
        <v>150000</v>
      </c>
      <c r="L72" s="22">
        <f t="shared" si="2"/>
        <v>11.363636363636363</v>
      </c>
      <c r="M72" s="52">
        <f>SUM(D72:H72)</f>
        <v>66</v>
      </c>
    </row>
    <row r="73" spans="1:13" ht="24" x14ac:dyDescent="0.25">
      <c r="A73" s="8">
        <v>69</v>
      </c>
      <c r="B73" s="7" t="s">
        <v>154</v>
      </c>
      <c r="C73" s="7" t="s">
        <v>155</v>
      </c>
      <c r="D73" s="8">
        <v>8</v>
      </c>
      <c r="E73" s="8">
        <v>30</v>
      </c>
      <c r="F73" s="8">
        <v>19</v>
      </c>
      <c r="G73" s="8">
        <v>3</v>
      </c>
      <c r="H73" s="8">
        <v>10</v>
      </c>
      <c r="I73" s="53">
        <v>70</v>
      </c>
      <c r="J73" s="10">
        <v>400000</v>
      </c>
      <c r="K73" s="10">
        <v>120000</v>
      </c>
      <c r="L73" s="22">
        <f t="shared" ref="L73:L93" si="3">K73/J73*100</f>
        <v>30</v>
      </c>
      <c r="M73" s="52">
        <f>SUM(D73:H73)</f>
        <v>70</v>
      </c>
    </row>
    <row r="74" spans="1:13" ht="36" x14ac:dyDescent="0.25">
      <c r="A74" s="8">
        <v>70</v>
      </c>
      <c r="B74" s="7" t="s">
        <v>158</v>
      </c>
      <c r="C74" s="7" t="s">
        <v>159</v>
      </c>
      <c r="D74" s="8">
        <v>8</v>
      </c>
      <c r="E74" s="8">
        <v>36</v>
      </c>
      <c r="F74" s="8">
        <v>25</v>
      </c>
      <c r="G74" s="8">
        <v>3</v>
      </c>
      <c r="H74" s="8">
        <v>10</v>
      </c>
      <c r="I74" s="53">
        <v>82</v>
      </c>
      <c r="J74" s="10">
        <v>150000</v>
      </c>
      <c r="K74" s="10">
        <v>100000</v>
      </c>
      <c r="L74" s="22">
        <f t="shared" si="3"/>
        <v>66.666666666666657</v>
      </c>
      <c r="M74" s="52">
        <f>SUM(D74:H74)</f>
        <v>82</v>
      </c>
    </row>
    <row r="75" spans="1:13" ht="36" x14ac:dyDescent="0.25">
      <c r="A75" s="8">
        <v>71</v>
      </c>
      <c r="B75" s="7" t="s">
        <v>231</v>
      </c>
      <c r="C75" s="7" t="s">
        <v>230</v>
      </c>
      <c r="D75" s="8">
        <v>8</v>
      </c>
      <c r="E75" s="8">
        <v>30</v>
      </c>
      <c r="F75" s="8">
        <v>19</v>
      </c>
      <c r="G75" s="8">
        <v>3</v>
      </c>
      <c r="H75" s="8">
        <v>10</v>
      </c>
      <c r="I75" s="53">
        <v>70</v>
      </c>
      <c r="J75" s="10">
        <v>130000</v>
      </c>
      <c r="K75" s="10">
        <v>40000</v>
      </c>
      <c r="L75" s="22">
        <f t="shared" si="3"/>
        <v>30.76923076923077</v>
      </c>
      <c r="M75" s="52">
        <f>SUM(D75:H75)</f>
        <v>70</v>
      </c>
    </row>
    <row r="76" spans="1:13" ht="36" x14ac:dyDescent="0.25">
      <c r="A76" s="8">
        <v>72</v>
      </c>
      <c r="B76" s="7" t="s">
        <v>141</v>
      </c>
      <c r="C76" s="7" t="s">
        <v>198</v>
      </c>
      <c r="D76" s="8">
        <v>6</v>
      </c>
      <c r="E76" s="8">
        <v>31</v>
      </c>
      <c r="F76" s="8">
        <v>11</v>
      </c>
      <c r="G76" s="8">
        <v>8</v>
      </c>
      <c r="H76" s="8">
        <v>10</v>
      </c>
      <c r="I76" s="8">
        <v>66</v>
      </c>
      <c r="J76" s="10">
        <v>240000</v>
      </c>
      <c r="K76" s="10">
        <v>30000</v>
      </c>
      <c r="L76" s="22">
        <f t="shared" si="3"/>
        <v>12.5</v>
      </c>
      <c r="M76" s="52">
        <f>SUM(D76:H76)</f>
        <v>66</v>
      </c>
    </row>
    <row r="77" spans="1:13" ht="36" x14ac:dyDescent="0.25">
      <c r="A77" s="8">
        <v>73</v>
      </c>
      <c r="B77" s="7" t="s">
        <v>173</v>
      </c>
      <c r="C77" s="7" t="s">
        <v>174</v>
      </c>
      <c r="D77" s="8">
        <v>7</v>
      </c>
      <c r="E77" s="8">
        <v>30</v>
      </c>
      <c r="F77" s="8">
        <v>19</v>
      </c>
      <c r="G77" s="8">
        <v>0</v>
      </c>
      <c r="H77" s="8">
        <v>10</v>
      </c>
      <c r="I77" s="8">
        <v>66</v>
      </c>
      <c r="J77" s="10">
        <v>538700</v>
      </c>
      <c r="K77" s="10">
        <v>150000</v>
      </c>
      <c r="L77" s="22">
        <f t="shared" si="3"/>
        <v>27.844811583441619</v>
      </c>
      <c r="M77" s="52">
        <f>SUM(D77:H77)</f>
        <v>66</v>
      </c>
    </row>
    <row r="78" spans="1:13" ht="48" x14ac:dyDescent="0.25">
      <c r="A78" s="8">
        <v>74</v>
      </c>
      <c r="B78" s="7" t="s">
        <v>173</v>
      </c>
      <c r="C78" s="7" t="s">
        <v>188</v>
      </c>
      <c r="D78" s="8">
        <v>7</v>
      </c>
      <c r="E78" s="8">
        <v>35</v>
      </c>
      <c r="F78" s="8">
        <v>25</v>
      </c>
      <c r="G78" s="8">
        <v>5</v>
      </c>
      <c r="H78" s="8">
        <v>10</v>
      </c>
      <c r="I78" s="8">
        <v>82</v>
      </c>
      <c r="J78" s="10">
        <v>300000</v>
      </c>
      <c r="K78" s="10">
        <v>200000</v>
      </c>
      <c r="L78" s="22">
        <f t="shared" si="3"/>
        <v>66.666666666666657</v>
      </c>
      <c r="M78" s="52">
        <f>SUM(D78:H78)</f>
        <v>82</v>
      </c>
    </row>
    <row r="79" spans="1:13" ht="36" x14ac:dyDescent="0.25">
      <c r="A79" s="13">
        <v>75</v>
      </c>
      <c r="B79" s="24" t="s">
        <v>32</v>
      </c>
      <c r="C79" s="24" t="s">
        <v>298</v>
      </c>
      <c r="D79" s="35">
        <v>7</v>
      </c>
      <c r="E79" s="35">
        <v>40</v>
      </c>
      <c r="F79" s="35">
        <v>27</v>
      </c>
      <c r="G79" s="35">
        <v>5</v>
      </c>
      <c r="H79" s="35">
        <v>10</v>
      </c>
      <c r="I79" s="37">
        <v>89</v>
      </c>
      <c r="J79" s="10">
        <v>30000</v>
      </c>
      <c r="K79" s="10">
        <v>25000</v>
      </c>
      <c r="L79" s="22">
        <f t="shared" si="3"/>
        <v>83.333333333333343</v>
      </c>
      <c r="M79" s="52">
        <f>SUM(D79:H79)</f>
        <v>89</v>
      </c>
    </row>
    <row r="80" spans="1:13" ht="72" x14ac:dyDescent="0.25">
      <c r="A80" s="8">
        <v>76</v>
      </c>
      <c r="B80" s="7" t="s">
        <v>238</v>
      </c>
      <c r="C80" s="7" t="s">
        <v>237</v>
      </c>
      <c r="D80" s="8">
        <v>7</v>
      </c>
      <c r="E80" s="8">
        <v>30</v>
      </c>
      <c r="F80" s="8">
        <v>19</v>
      </c>
      <c r="G80" s="8">
        <v>5</v>
      </c>
      <c r="H80" s="8">
        <v>10</v>
      </c>
      <c r="I80" s="8">
        <v>71</v>
      </c>
      <c r="J80" s="10">
        <v>650000</v>
      </c>
      <c r="K80" s="10">
        <v>200000</v>
      </c>
      <c r="L80" s="22">
        <f t="shared" si="3"/>
        <v>30.76923076923077</v>
      </c>
      <c r="M80" s="52">
        <f>SUM(D80:H80)</f>
        <v>71</v>
      </c>
    </row>
    <row r="81" spans="1:13" ht="60" x14ac:dyDescent="0.25">
      <c r="A81" s="8">
        <v>77</v>
      </c>
      <c r="B81" s="7" t="s">
        <v>180</v>
      </c>
      <c r="C81" s="7" t="s">
        <v>181</v>
      </c>
      <c r="D81" s="7">
        <v>6</v>
      </c>
      <c r="E81" s="8">
        <v>29</v>
      </c>
      <c r="F81" s="8">
        <v>16</v>
      </c>
      <c r="G81" s="8">
        <v>5</v>
      </c>
      <c r="H81" s="8">
        <v>10</v>
      </c>
      <c r="I81" s="8">
        <v>66</v>
      </c>
      <c r="J81" s="10">
        <v>510000</v>
      </c>
      <c r="K81" s="10">
        <v>100000</v>
      </c>
      <c r="L81" s="22">
        <f t="shared" si="3"/>
        <v>19.607843137254903</v>
      </c>
      <c r="M81" s="52">
        <f>SUM(D81:H81)</f>
        <v>66</v>
      </c>
    </row>
    <row r="82" spans="1:13" ht="24" x14ac:dyDescent="0.25">
      <c r="A82" s="8">
        <v>78</v>
      </c>
      <c r="B82" s="7" t="s">
        <v>184</v>
      </c>
      <c r="C82" s="7" t="s">
        <v>185</v>
      </c>
      <c r="D82" s="8">
        <v>5</v>
      </c>
      <c r="E82" s="8">
        <v>32</v>
      </c>
      <c r="F82" s="8">
        <v>20</v>
      </c>
      <c r="G82" s="8">
        <v>5</v>
      </c>
      <c r="H82" s="8">
        <v>10</v>
      </c>
      <c r="I82" s="8">
        <v>72</v>
      </c>
      <c r="J82" s="10">
        <v>1190000</v>
      </c>
      <c r="K82" s="10">
        <v>400000</v>
      </c>
      <c r="L82" s="22">
        <f t="shared" si="3"/>
        <v>33.613445378151262</v>
      </c>
      <c r="M82" s="52">
        <f>SUM(D82:H82)</f>
        <v>72</v>
      </c>
    </row>
    <row r="83" spans="1:13" ht="24" x14ac:dyDescent="0.25">
      <c r="A83" s="8">
        <v>79</v>
      </c>
      <c r="B83" s="7" t="s">
        <v>186</v>
      </c>
      <c r="C83" s="7" t="s">
        <v>187</v>
      </c>
      <c r="D83" s="8">
        <v>7</v>
      </c>
      <c r="E83" s="8">
        <v>28</v>
      </c>
      <c r="F83" s="8">
        <v>21</v>
      </c>
      <c r="G83" s="8">
        <v>7</v>
      </c>
      <c r="H83" s="8">
        <v>10</v>
      </c>
      <c r="I83" s="8">
        <v>73</v>
      </c>
      <c r="J83" s="10">
        <v>700000</v>
      </c>
      <c r="K83" s="10">
        <v>250000</v>
      </c>
      <c r="L83" s="22">
        <f t="shared" si="3"/>
        <v>35.714285714285715</v>
      </c>
      <c r="M83" s="52">
        <f>SUM(D83:H83)</f>
        <v>73</v>
      </c>
    </row>
    <row r="84" spans="1:13" ht="36" x14ac:dyDescent="0.25">
      <c r="A84" s="8">
        <v>80</v>
      </c>
      <c r="B84" s="7" t="s">
        <v>189</v>
      </c>
      <c r="C84" s="7" t="s">
        <v>190</v>
      </c>
      <c r="D84" s="8">
        <v>7</v>
      </c>
      <c r="E84" s="8">
        <v>34</v>
      </c>
      <c r="F84" s="8">
        <v>23</v>
      </c>
      <c r="G84" s="8">
        <v>2</v>
      </c>
      <c r="H84" s="8">
        <v>10</v>
      </c>
      <c r="I84" s="8">
        <v>76</v>
      </c>
      <c r="J84" s="10">
        <v>241000</v>
      </c>
      <c r="K84" s="10">
        <v>100000</v>
      </c>
      <c r="L84" s="22">
        <f t="shared" si="3"/>
        <v>41.49377593360996</v>
      </c>
      <c r="M84" s="52">
        <f>SUM(D84:H84)</f>
        <v>76</v>
      </c>
    </row>
    <row r="85" spans="1:13" x14ac:dyDescent="0.25">
      <c r="A85" s="8">
        <v>81</v>
      </c>
      <c r="B85" s="7" t="s">
        <v>193</v>
      </c>
      <c r="C85" s="7" t="s">
        <v>194</v>
      </c>
      <c r="D85" s="8">
        <v>6</v>
      </c>
      <c r="E85" s="8">
        <v>29</v>
      </c>
      <c r="F85" s="8">
        <v>16</v>
      </c>
      <c r="G85" s="8">
        <v>5</v>
      </c>
      <c r="H85" s="8">
        <v>10</v>
      </c>
      <c r="I85" s="8">
        <v>66</v>
      </c>
      <c r="J85" s="10">
        <v>600000</v>
      </c>
      <c r="K85" s="10">
        <v>120000</v>
      </c>
      <c r="L85" s="22">
        <f t="shared" si="3"/>
        <v>20</v>
      </c>
      <c r="M85" s="52">
        <f>SUM(D85:H85)</f>
        <v>66</v>
      </c>
    </row>
    <row r="86" spans="1:13" ht="60" x14ac:dyDescent="0.25">
      <c r="A86" s="8">
        <v>82</v>
      </c>
      <c r="B86" s="7" t="s">
        <v>200</v>
      </c>
      <c r="C86" s="7" t="s">
        <v>199</v>
      </c>
      <c r="D86" s="8">
        <v>6</v>
      </c>
      <c r="E86" s="8">
        <v>34</v>
      </c>
      <c r="F86" s="8">
        <v>10</v>
      </c>
      <c r="G86" s="8">
        <v>6</v>
      </c>
      <c r="H86" s="8">
        <v>10</v>
      </c>
      <c r="I86" s="8">
        <v>66</v>
      </c>
      <c r="J86" s="10">
        <v>1140200</v>
      </c>
      <c r="K86" s="10">
        <v>120000</v>
      </c>
      <c r="L86" s="22">
        <f t="shared" si="3"/>
        <v>10.524469391334854</v>
      </c>
      <c r="M86" s="52">
        <f>SUM(D86:H86)</f>
        <v>66</v>
      </c>
    </row>
    <row r="87" spans="1:13" ht="24" x14ac:dyDescent="0.25">
      <c r="A87" s="8">
        <v>83</v>
      </c>
      <c r="B87" s="7" t="s">
        <v>46</v>
      </c>
      <c r="C87" s="23" t="s">
        <v>195</v>
      </c>
      <c r="D87" s="8">
        <v>6</v>
      </c>
      <c r="E87" s="8">
        <v>35</v>
      </c>
      <c r="F87" s="8">
        <v>10</v>
      </c>
      <c r="G87" s="8">
        <v>5</v>
      </c>
      <c r="H87" s="8">
        <v>10</v>
      </c>
      <c r="I87" s="8">
        <v>66</v>
      </c>
      <c r="J87" s="10">
        <v>768000</v>
      </c>
      <c r="K87" s="10">
        <v>80000</v>
      </c>
      <c r="L87" s="22">
        <f t="shared" si="3"/>
        <v>10.416666666666668</v>
      </c>
      <c r="M87" s="52">
        <f>SUM(D87:H87)</f>
        <v>66</v>
      </c>
    </row>
    <row r="88" spans="1:13" ht="60" x14ac:dyDescent="0.25">
      <c r="A88" s="8">
        <v>84</v>
      </c>
      <c r="B88" s="7" t="s">
        <v>46</v>
      </c>
      <c r="C88" s="23" t="s">
        <v>47</v>
      </c>
      <c r="D88" s="8">
        <v>6</v>
      </c>
      <c r="E88" s="8">
        <v>32</v>
      </c>
      <c r="F88" s="8">
        <v>11</v>
      </c>
      <c r="G88" s="8">
        <v>7</v>
      </c>
      <c r="H88" s="8">
        <v>10</v>
      </c>
      <c r="I88" s="8">
        <v>66</v>
      </c>
      <c r="J88" s="10">
        <v>1072500</v>
      </c>
      <c r="K88" s="10">
        <v>150000</v>
      </c>
      <c r="L88" s="22">
        <f t="shared" si="3"/>
        <v>13.986013986013987</v>
      </c>
      <c r="M88" s="52">
        <f>SUM(D88:H88)</f>
        <v>66</v>
      </c>
    </row>
    <row r="89" spans="1:13" ht="24" x14ac:dyDescent="0.25">
      <c r="A89" s="8">
        <v>85</v>
      </c>
      <c r="B89" s="7" t="s">
        <v>196</v>
      </c>
      <c r="C89" s="7" t="s">
        <v>197</v>
      </c>
      <c r="D89" s="8">
        <v>6</v>
      </c>
      <c r="E89" s="8">
        <v>35</v>
      </c>
      <c r="F89" s="8">
        <v>8</v>
      </c>
      <c r="G89" s="8">
        <v>7</v>
      </c>
      <c r="H89" s="8">
        <v>10</v>
      </c>
      <c r="I89" s="8">
        <v>66</v>
      </c>
      <c r="J89" s="10">
        <v>735000</v>
      </c>
      <c r="K89" s="10">
        <v>50000</v>
      </c>
      <c r="L89" s="22">
        <f t="shared" si="3"/>
        <v>6.8027210884353746</v>
      </c>
      <c r="M89" s="52">
        <f>SUM(D89:H89)</f>
        <v>66</v>
      </c>
    </row>
    <row r="90" spans="1:13" ht="36" x14ac:dyDescent="0.25">
      <c r="A90" s="8">
        <v>86</v>
      </c>
      <c r="B90" s="29" t="s">
        <v>201</v>
      </c>
      <c r="C90" s="7" t="s">
        <v>202</v>
      </c>
      <c r="D90" s="8">
        <v>8</v>
      </c>
      <c r="E90" s="8">
        <v>35</v>
      </c>
      <c r="F90" s="8">
        <v>8</v>
      </c>
      <c r="G90" s="8">
        <v>5</v>
      </c>
      <c r="H90" s="8">
        <v>10</v>
      </c>
      <c r="I90" s="8">
        <v>66</v>
      </c>
      <c r="J90" s="10">
        <v>400000</v>
      </c>
      <c r="K90" s="10">
        <v>30000</v>
      </c>
      <c r="L90" s="22">
        <f t="shared" si="3"/>
        <v>7.5</v>
      </c>
      <c r="M90" s="52">
        <f>SUM(D90:H90)</f>
        <v>66</v>
      </c>
    </row>
    <row r="91" spans="1:13" ht="24" x14ac:dyDescent="0.25">
      <c r="A91" s="8">
        <v>87</v>
      </c>
      <c r="B91" s="7" t="s">
        <v>118</v>
      </c>
      <c r="C91" s="7" t="s">
        <v>119</v>
      </c>
      <c r="D91" s="8">
        <v>5</v>
      </c>
      <c r="E91" s="8">
        <v>32</v>
      </c>
      <c r="F91" s="8">
        <v>19</v>
      </c>
      <c r="G91" s="8">
        <v>0</v>
      </c>
      <c r="H91" s="8">
        <v>10</v>
      </c>
      <c r="I91" s="8">
        <v>66</v>
      </c>
      <c r="J91" s="10">
        <v>539000</v>
      </c>
      <c r="K91" s="10">
        <v>150000</v>
      </c>
      <c r="L91" s="22">
        <f t="shared" si="3"/>
        <v>27.829313543599259</v>
      </c>
      <c r="M91" s="52">
        <f>SUM(D91:H91)</f>
        <v>66</v>
      </c>
    </row>
    <row r="92" spans="1:13" ht="36" x14ac:dyDescent="0.25">
      <c r="A92" s="8">
        <v>88</v>
      </c>
      <c r="B92" s="29" t="s">
        <v>204</v>
      </c>
      <c r="C92" s="27" t="s">
        <v>205</v>
      </c>
      <c r="D92" s="8">
        <v>6</v>
      </c>
      <c r="E92" s="8">
        <v>32</v>
      </c>
      <c r="F92" s="8">
        <v>16</v>
      </c>
      <c r="G92" s="8">
        <v>2</v>
      </c>
      <c r="H92" s="8">
        <v>10</v>
      </c>
      <c r="I92" s="8">
        <v>66</v>
      </c>
      <c r="J92" s="10">
        <v>802000</v>
      </c>
      <c r="K92" s="10">
        <v>150000</v>
      </c>
      <c r="L92" s="22">
        <f t="shared" si="3"/>
        <v>18.703241895261847</v>
      </c>
      <c r="M92" s="52">
        <f>SUM(D92:H92)</f>
        <v>66</v>
      </c>
    </row>
    <row r="93" spans="1:13" ht="48" x14ac:dyDescent="0.25">
      <c r="A93" s="8">
        <v>89</v>
      </c>
      <c r="B93" s="25" t="s">
        <v>209</v>
      </c>
      <c r="C93" s="7" t="s">
        <v>210</v>
      </c>
      <c r="D93" s="8">
        <v>10</v>
      </c>
      <c r="E93" s="8">
        <v>29</v>
      </c>
      <c r="F93" s="8">
        <v>17</v>
      </c>
      <c r="G93" s="8">
        <v>0</v>
      </c>
      <c r="H93" s="8">
        <v>10</v>
      </c>
      <c r="I93" s="8">
        <v>66</v>
      </c>
      <c r="J93" s="10">
        <v>880992</v>
      </c>
      <c r="K93" s="10">
        <v>200000</v>
      </c>
      <c r="L93" s="22">
        <f t="shared" si="3"/>
        <v>22.701681740583343</v>
      </c>
      <c r="M93" s="52">
        <f>SUM(D93:H93)</f>
        <v>66</v>
      </c>
    </row>
    <row r="94" spans="1:13" ht="36" x14ac:dyDescent="0.25">
      <c r="A94" s="8">
        <v>90</v>
      </c>
      <c r="B94" s="25" t="s">
        <v>215</v>
      </c>
      <c r="C94" s="7" t="s">
        <v>216</v>
      </c>
      <c r="D94" s="8">
        <v>6</v>
      </c>
      <c r="E94" s="8">
        <v>25</v>
      </c>
      <c r="F94" s="8">
        <v>19</v>
      </c>
      <c r="G94" s="8">
        <v>6</v>
      </c>
      <c r="H94" s="8">
        <v>10</v>
      </c>
      <c r="I94" s="8">
        <v>66</v>
      </c>
      <c r="J94" s="10">
        <v>362000</v>
      </c>
      <c r="K94" s="10">
        <v>100000</v>
      </c>
      <c r="L94" s="22">
        <f t="shared" ref="L94:L117" si="4">K94/J94*100</f>
        <v>27.624309392265197</v>
      </c>
      <c r="M94" s="52">
        <f>SUM(D94:H94)</f>
        <v>66</v>
      </c>
    </row>
    <row r="95" spans="1:13" ht="36" x14ac:dyDescent="0.25">
      <c r="A95" s="8">
        <v>91</v>
      </c>
      <c r="B95" s="7" t="s">
        <v>179</v>
      </c>
      <c r="C95" s="7" t="s">
        <v>92</v>
      </c>
      <c r="D95" s="8">
        <v>6</v>
      </c>
      <c r="E95" s="8">
        <v>35</v>
      </c>
      <c r="F95" s="8">
        <v>8</v>
      </c>
      <c r="G95" s="8">
        <v>7</v>
      </c>
      <c r="H95" s="8">
        <v>10</v>
      </c>
      <c r="I95" s="8">
        <v>66</v>
      </c>
      <c r="J95" s="10">
        <v>250000</v>
      </c>
      <c r="K95" s="10">
        <v>20000</v>
      </c>
      <c r="L95" s="22">
        <f t="shared" si="4"/>
        <v>8</v>
      </c>
      <c r="M95" s="52">
        <f>SUM(D95:H95)</f>
        <v>66</v>
      </c>
    </row>
    <row r="96" spans="1:13" ht="24" x14ac:dyDescent="0.25">
      <c r="A96" s="8">
        <v>92</v>
      </c>
      <c r="B96" s="7" t="s">
        <v>109</v>
      </c>
      <c r="C96" s="7" t="s">
        <v>222</v>
      </c>
      <c r="D96" s="8">
        <v>6</v>
      </c>
      <c r="E96" s="8">
        <v>34</v>
      </c>
      <c r="F96" s="8">
        <v>16</v>
      </c>
      <c r="G96" s="8">
        <v>0</v>
      </c>
      <c r="H96" s="8">
        <v>10</v>
      </c>
      <c r="I96" s="8">
        <v>66</v>
      </c>
      <c r="J96" s="10">
        <v>400000</v>
      </c>
      <c r="K96" s="10">
        <v>80000</v>
      </c>
      <c r="L96" s="22">
        <f t="shared" si="4"/>
        <v>20</v>
      </c>
      <c r="M96" s="52">
        <f>SUM(D96:H96)</f>
        <v>66</v>
      </c>
    </row>
    <row r="97" spans="1:13" ht="24" x14ac:dyDescent="0.25">
      <c r="A97" s="8">
        <v>93</v>
      </c>
      <c r="B97" s="7" t="s">
        <v>109</v>
      </c>
      <c r="C97" s="7" t="s">
        <v>223</v>
      </c>
      <c r="D97" s="8">
        <v>6</v>
      </c>
      <c r="E97" s="8">
        <v>28</v>
      </c>
      <c r="F97" s="8">
        <v>17</v>
      </c>
      <c r="G97" s="8">
        <v>5</v>
      </c>
      <c r="H97" s="8">
        <v>10</v>
      </c>
      <c r="I97" s="8">
        <v>66</v>
      </c>
      <c r="J97" s="10">
        <v>330000</v>
      </c>
      <c r="K97" s="10">
        <v>80000</v>
      </c>
      <c r="L97" s="22">
        <f t="shared" si="4"/>
        <v>24.242424242424242</v>
      </c>
      <c r="M97" s="52">
        <f>SUM(D97:H97)</f>
        <v>66</v>
      </c>
    </row>
    <row r="98" spans="1:13" ht="24" x14ac:dyDescent="0.25">
      <c r="A98" s="8">
        <v>94</v>
      </c>
      <c r="B98" s="28" t="s">
        <v>68</v>
      </c>
      <c r="C98" s="23" t="s">
        <v>69</v>
      </c>
      <c r="D98" s="8">
        <v>5</v>
      </c>
      <c r="E98" s="8">
        <v>37</v>
      </c>
      <c r="F98" s="8">
        <v>14</v>
      </c>
      <c r="G98" s="8">
        <v>0</v>
      </c>
      <c r="H98" s="8">
        <v>10</v>
      </c>
      <c r="I98" s="8">
        <v>66</v>
      </c>
      <c r="J98" s="10">
        <v>500000</v>
      </c>
      <c r="K98" s="10">
        <v>80000</v>
      </c>
      <c r="L98" s="22">
        <f t="shared" si="4"/>
        <v>16</v>
      </c>
      <c r="M98" s="52">
        <f>SUM(D98:H98)</f>
        <v>66</v>
      </c>
    </row>
    <row r="99" spans="1:13" x14ac:dyDescent="0.25">
      <c r="A99" s="8">
        <v>95</v>
      </c>
      <c r="B99" s="24" t="s">
        <v>241</v>
      </c>
      <c r="C99" s="24" t="s">
        <v>242</v>
      </c>
      <c r="D99" s="8">
        <v>5</v>
      </c>
      <c r="E99" s="8">
        <v>34</v>
      </c>
      <c r="F99" s="8">
        <v>11</v>
      </c>
      <c r="G99" s="8">
        <v>6</v>
      </c>
      <c r="H99" s="8">
        <v>10</v>
      </c>
      <c r="I99" s="8">
        <v>66</v>
      </c>
      <c r="J99" s="12">
        <v>400000</v>
      </c>
      <c r="K99" s="12">
        <v>50000</v>
      </c>
      <c r="L99" s="22">
        <f t="shared" si="4"/>
        <v>12.5</v>
      </c>
      <c r="M99" s="52">
        <f>SUM(D99:H99)</f>
        <v>66</v>
      </c>
    </row>
    <row r="100" spans="1:13" ht="36" x14ac:dyDescent="0.25">
      <c r="A100" s="8">
        <v>96</v>
      </c>
      <c r="B100" s="7" t="s">
        <v>8</v>
      </c>
      <c r="C100" s="7" t="s">
        <v>9</v>
      </c>
      <c r="D100" s="8">
        <v>9</v>
      </c>
      <c r="E100" s="8">
        <v>31</v>
      </c>
      <c r="F100" s="8">
        <v>16</v>
      </c>
      <c r="G100" s="8">
        <v>0</v>
      </c>
      <c r="H100" s="8">
        <v>10</v>
      </c>
      <c r="I100" s="8">
        <v>66</v>
      </c>
      <c r="J100" s="10">
        <v>492000</v>
      </c>
      <c r="K100" s="10">
        <v>100000</v>
      </c>
      <c r="L100" s="22">
        <f t="shared" si="4"/>
        <v>20.325203252032519</v>
      </c>
      <c r="M100" s="52">
        <f>SUM(D100:H100)</f>
        <v>66</v>
      </c>
    </row>
    <row r="101" spans="1:13" x14ac:dyDescent="0.25">
      <c r="A101" s="8">
        <v>97</v>
      </c>
      <c r="B101" s="25" t="s">
        <v>80</v>
      </c>
      <c r="C101" s="25" t="s">
        <v>81</v>
      </c>
      <c r="D101" s="8">
        <v>10</v>
      </c>
      <c r="E101" s="8">
        <v>40</v>
      </c>
      <c r="F101" s="8">
        <v>26</v>
      </c>
      <c r="G101" s="8">
        <v>4</v>
      </c>
      <c r="H101" s="8">
        <v>10</v>
      </c>
      <c r="I101" s="8">
        <v>90</v>
      </c>
      <c r="J101" s="10">
        <v>80000</v>
      </c>
      <c r="K101" s="10">
        <v>60000</v>
      </c>
      <c r="L101" s="22">
        <f t="shared" si="4"/>
        <v>75</v>
      </c>
      <c r="M101" s="52">
        <f>SUM(D101:H101)</f>
        <v>90</v>
      </c>
    </row>
    <row r="102" spans="1:13" ht="36" x14ac:dyDescent="0.25">
      <c r="A102" s="8">
        <v>98</v>
      </c>
      <c r="B102" s="7" t="s">
        <v>84</v>
      </c>
      <c r="C102" s="7" t="s">
        <v>85</v>
      </c>
      <c r="D102" s="8">
        <v>10</v>
      </c>
      <c r="E102" s="8">
        <v>39</v>
      </c>
      <c r="F102" s="8">
        <v>7</v>
      </c>
      <c r="G102" s="8">
        <v>0</v>
      </c>
      <c r="H102" s="8">
        <v>10</v>
      </c>
      <c r="I102" s="8">
        <v>66</v>
      </c>
      <c r="J102" s="10">
        <v>1500000</v>
      </c>
      <c r="K102" s="10">
        <v>100000</v>
      </c>
      <c r="L102" s="22">
        <f t="shared" si="4"/>
        <v>6.666666666666667</v>
      </c>
      <c r="M102" s="52">
        <f>SUM(D102:H102)</f>
        <v>66</v>
      </c>
    </row>
    <row r="103" spans="1:13" ht="48" x14ac:dyDescent="0.25">
      <c r="A103" s="8">
        <v>99</v>
      </c>
      <c r="B103" s="7" t="s">
        <v>132</v>
      </c>
      <c r="C103" s="7" t="s">
        <v>133</v>
      </c>
      <c r="D103" s="8">
        <v>10</v>
      </c>
      <c r="E103" s="8">
        <v>30</v>
      </c>
      <c r="F103" s="8">
        <v>24</v>
      </c>
      <c r="G103" s="8">
        <v>7</v>
      </c>
      <c r="H103" s="8">
        <v>7</v>
      </c>
      <c r="I103" s="8">
        <v>78</v>
      </c>
      <c r="J103" s="10">
        <v>120000</v>
      </c>
      <c r="K103" s="10">
        <v>60000</v>
      </c>
      <c r="L103" s="22">
        <f t="shared" si="4"/>
        <v>50</v>
      </c>
      <c r="M103" s="52">
        <f>SUM(D103:H103)</f>
        <v>78</v>
      </c>
    </row>
    <row r="104" spans="1:13" ht="48" x14ac:dyDescent="0.25">
      <c r="A104" s="8">
        <v>100</v>
      </c>
      <c r="B104" s="7" t="s">
        <v>135</v>
      </c>
      <c r="C104" s="7" t="s">
        <v>136</v>
      </c>
      <c r="D104" s="8">
        <v>8</v>
      </c>
      <c r="E104" s="8">
        <v>35</v>
      </c>
      <c r="F104" s="8">
        <v>23</v>
      </c>
      <c r="G104" s="8">
        <v>0</v>
      </c>
      <c r="H104" s="8">
        <v>10</v>
      </c>
      <c r="I104" s="8">
        <v>76</v>
      </c>
      <c r="J104" s="10">
        <v>250000</v>
      </c>
      <c r="K104" s="10">
        <v>100000</v>
      </c>
      <c r="L104" s="22">
        <f t="shared" si="4"/>
        <v>40</v>
      </c>
      <c r="M104" s="52">
        <f>SUM(D104:H104)</f>
        <v>76</v>
      </c>
    </row>
    <row r="105" spans="1:13" ht="60" x14ac:dyDescent="0.25">
      <c r="A105" s="8">
        <v>101</v>
      </c>
      <c r="B105" s="7" t="s">
        <v>152</v>
      </c>
      <c r="C105" s="7" t="s">
        <v>153</v>
      </c>
      <c r="D105" s="8">
        <v>10</v>
      </c>
      <c r="E105" s="8">
        <v>35</v>
      </c>
      <c r="F105" s="8">
        <v>25</v>
      </c>
      <c r="G105" s="8">
        <v>4</v>
      </c>
      <c r="H105" s="8">
        <v>10</v>
      </c>
      <c r="I105" s="8">
        <v>84</v>
      </c>
      <c r="J105" s="10">
        <v>88000</v>
      </c>
      <c r="K105" s="10">
        <v>60000</v>
      </c>
      <c r="L105" s="22">
        <f t="shared" si="4"/>
        <v>68.181818181818173</v>
      </c>
      <c r="M105" s="52">
        <f>SUM(D105:H105)</f>
        <v>84</v>
      </c>
    </row>
    <row r="106" spans="1:13" ht="60" x14ac:dyDescent="0.25">
      <c r="A106" s="8">
        <v>102</v>
      </c>
      <c r="B106" s="7" t="s">
        <v>171</v>
      </c>
      <c r="C106" s="7" t="s">
        <v>172</v>
      </c>
      <c r="D106" s="8">
        <v>7</v>
      </c>
      <c r="E106" s="8">
        <v>35</v>
      </c>
      <c r="F106" s="8">
        <v>22</v>
      </c>
      <c r="G106" s="8">
        <v>0</v>
      </c>
      <c r="H106" s="8">
        <v>10</v>
      </c>
      <c r="I106" s="8">
        <v>74</v>
      </c>
      <c r="J106" s="10">
        <v>155000</v>
      </c>
      <c r="K106" s="10">
        <v>60000</v>
      </c>
      <c r="L106" s="22">
        <f t="shared" si="4"/>
        <v>38.70967741935484</v>
      </c>
      <c r="M106" s="52">
        <f>SUM(D106:H106)</f>
        <v>74</v>
      </c>
    </row>
    <row r="107" spans="1:13" ht="48" x14ac:dyDescent="0.25">
      <c r="A107" s="8">
        <v>103</v>
      </c>
      <c r="B107" s="7" t="s">
        <v>175</v>
      </c>
      <c r="C107" s="7" t="s">
        <v>176</v>
      </c>
      <c r="D107" s="8">
        <v>4</v>
      </c>
      <c r="E107" s="8">
        <v>34</v>
      </c>
      <c r="F107" s="8">
        <v>18</v>
      </c>
      <c r="G107" s="8">
        <v>0</v>
      </c>
      <c r="H107" s="8">
        <v>10</v>
      </c>
      <c r="I107" s="8">
        <v>66</v>
      </c>
      <c r="J107" s="10">
        <v>300000</v>
      </c>
      <c r="K107" s="10">
        <v>80000</v>
      </c>
      <c r="L107" s="22">
        <f t="shared" si="4"/>
        <v>26.666666666666668</v>
      </c>
      <c r="M107" s="52">
        <f>SUM(D107:H107)</f>
        <v>66</v>
      </c>
    </row>
    <row r="108" spans="1:13" x14ac:dyDescent="0.25">
      <c r="A108" s="8">
        <v>104</v>
      </c>
      <c r="B108" s="7" t="s">
        <v>182</v>
      </c>
      <c r="C108" s="7" t="s">
        <v>183</v>
      </c>
      <c r="D108" s="8">
        <v>9</v>
      </c>
      <c r="E108" s="8">
        <v>40</v>
      </c>
      <c r="F108" s="8">
        <v>26</v>
      </c>
      <c r="G108" s="8">
        <v>5</v>
      </c>
      <c r="H108" s="8">
        <v>10</v>
      </c>
      <c r="I108" s="8">
        <v>90</v>
      </c>
      <c r="J108" s="10">
        <v>80000</v>
      </c>
      <c r="K108" s="10">
        <v>60000</v>
      </c>
      <c r="L108" s="22">
        <f t="shared" si="4"/>
        <v>75</v>
      </c>
      <c r="M108" s="52">
        <f>SUM(D108:H108)</f>
        <v>90</v>
      </c>
    </row>
    <row r="109" spans="1:13" ht="24" x14ac:dyDescent="0.25">
      <c r="A109" s="8">
        <v>105</v>
      </c>
      <c r="B109" s="54" t="s">
        <v>203</v>
      </c>
      <c r="C109" s="7" t="s">
        <v>249</v>
      </c>
      <c r="D109" s="8">
        <v>9</v>
      </c>
      <c r="E109" s="8">
        <v>39</v>
      </c>
      <c r="F109" s="8">
        <v>24</v>
      </c>
      <c r="G109" s="8">
        <v>0</v>
      </c>
      <c r="H109" s="8">
        <v>10</v>
      </c>
      <c r="I109" s="8">
        <v>82</v>
      </c>
      <c r="J109" s="10">
        <v>120000</v>
      </c>
      <c r="K109" s="10">
        <v>70000</v>
      </c>
      <c r="L109" s="22">
        <f t="shared" si="4"/>
        <v>58.333333333333336</v>
      </c>
      <c r="M109" s="52">
        <f>SUM(D109:H109)</f>
        <v>82</v>
      </c>
    </row>
    <row r="110" spans="1:13" ht="72" x14ac:dyDescent="0.25">
      <c r="A110" s="8">
        <v>106</v>
      </c>
      <c r="B110" s="33" t="s">
        <v>258</v>
      </c>
      <c r="C110" s="7" t="s">
        <v>207</v>
      </c>
      <c r="D110" s="8">
        <v>9</v>
      </c>
      <c r="E110" s="8">
        <v>34</v>
      </c>
      <c r="F110" s="8">
        <v>5</v>
      </c>
      <c r="G110" s="8">
        <v>8</v>
      </c>
      <c r="H110" s="8">
        <v>10</v>
      </c>
      <c r="I110" s="8">
        <v>66</v>
      </c>
      <c r="J110" s="10">
        <v>2350000</v>
      </c>
      <c r="K110" s="10">
        <v>100000</v>
      </c>
      <c r="L110" s="22">
        <f t="shared" si="4"/>
        <v>4.2553191489361701</v>
      </c>
      <c r="M110" s="52">
        <f>SUM(D110:H110)</f>
        <v>66</v>
      </c>
    </row>
    <row r="111" spans="1:13" ht="36" x14ac:dyDescent="0.25">
      <c r="A111" s="8">
        <v>107</v>
      </c>
      <c r="B111" s="33" t="s">
        <v>213</v>
      </c>
      <c r="C111" s="33" t="s">
        <v>214</v>
      </c>
      <c r="D111" s="8">
        <v>6</v>
      </c>
      <c r="E111" s="8">
        <v>34</v>
      </c>
      <c r="F111" s="8">
        <v>16</v>
      </c>
      <c r="G111" s="8">
        <v>0</v>
      </c>
      <c r="H111" s="8">
        <v>10</v>
      </c>
      <c r="I111" s="8">
        <v>66</v>
      </c>
      <c r="J111" s="12">
        <v>370000</v>
      </c>
      <c r="K111" s="12">
        <v>80000</v>
      </c>
      <c r="L111" s="22">
        <f t="shared" si="4"/>
        <v>21.621621621621621</v>
      </c>
      <c r="M111" s="52">
        <f>SUM(D111:H111)</f>
        <v>66</v>
      </c>
    </row>
    <row r="112" spans="1:13" ht="48" x14ac:dyDescent="0.25">
      <c r="A112" s="8">
        <v>108</v>
      </c>
      <c r="B112" s="7" t="s">
        <v>219</v>
      </c>
      <c r="C112" s="7" t="s">
        <v>218</v>
      </c>
      <c r="D112" s="8">
        <v>9</v>
      </c>
      <c r="E112" s="8">
        <v>39</v>
      </c>
      <c r="F112" s="8">
        <v>26</v>
      </c>
      <c r="G112" s="8">
        <v>6</v>
      </c>
      <c r="H112" s="8">
        <v>10</v>
      </c>
      <c r="I112" s="8">
        <v>90</v>
      </c>
      <c r="J112" s="10">
        <v>80000</v>
      </c>
      <c r="K112" s="10">
        <v>60000</v>
      </c>
      <c r="L112" s="22">
        <f t="shared" si="4"/>
        <v>75</v>
      </c>
      <c r="M112" s="52">
        <f>SUM(D112:H112)</f>
        <v>90</v>
      </c>
    </row>
    <row r="113" spans="1:17" x14ac:dyDescent="0.25">
      <c r="A113" s="8">
        <v>109</v>
      </c>
      <c r="B113" s="7" t="s">
        <v>221</v>
      </c>
      <c r="C113" s="7" t="s">
        <v>220</v>
      </c>
      <c r="D113" s="8">
        <v>4</v>
      </c>
      <c r="E113" s="8">
        <v>31</v>
      </c>
      <c r="F113" s="8">
        <v>16</v>
      </c>
      <c r="G113" s="8">
        <v>5</v>
      </c>
      <c r="H113" s="8">
        <v>10</v>
      </c>
      <c r="I113" s="8">
        <v>66</v>
      </c>
      <c r="J113" s="10">
        <v>180000</v>
      </c>
      <c r="K113" s="10">
        <v>40000</v>
      </c>
      <c r="L113" s="22">
        <f t="shared" si="4"/>
        <v>22.222222222222221</v>
      </c>
      <c r="M113" s="52">
        <f>SUM(D113:H113)</f>
        <v>66</v>
      </c>
    </row>
    <row r="114" spans="1:17" ht="60" x14ac:dyDescent="0.25">
      <c r="A114" s="8">
        <v>110</v>
      </c>
      <c r="B114" s="7" t="s">
        <v>56</v>
      </c>
      <c r="C114" s="24" t="s">
        <v>57</v>
      </c>
      <c r="D114" s="8">
        <v>5</v>
      </c>
      <c r="E114" s="8">
        <v>30</v>
      </c>
      <c r="F114" s="8">
        <v>16</v>
      </c>
      <c r="G114" s="8">
        <v>5</v>
      </c>
      <c r="H114" s="8">
        <v>10</v>
      </c>
      <c r="I114" s="8">
        <v>66</v>
      </c>
      <c r="J114" s="10">
        <v>161400</v>
      </c>
      <c r="K114" s="10">
        <v>30000</v>
      </c>
      <c r="L114" s="22">
        <f t="shared" si="4"/>
        <v>18.587360594795538</v>
      </c>
      <c r="M114" s="52">
        <f>SUM(D114:H114)</f>
        <v>66</v>
      </c>
    </row>
    <row r="115" spans="1:17" ht="24" x14ac:dyDescent="0.25">
      <c r="A115" s="8">
        <v>111</v>
      </c>
      <c r="B115" s="21" t="s">
        <v>116</v>
      </c>
      <c r="C115" s="21" t="s">
        <v>117</v>
      </c>
      <c r="D115" s="8">
        <v>10</v>
      </c>
      <c r="E115" s="8">
        <v>40</v>
      </c>
      <c r="F115" s="8">
        <v>26</v>
      </c>
      <c r="G115" s="8">
        <v>4</v>
      </c>
      <c r="H115" s="8">
        <v>10</v>
      </c>
      <c r="I115" s="8">
        <v>90</v>
      </c>
      <c r="J115" s="10">
        <v>80000</v>
      </c>
      <c r="K115" s="10">
        <v>60000</v>
      </c>
      <c r="L115" s="22">
        <f t="shared" si="4"/>
        <v>75</v>
      </c>
      <c r="M115" s="52">
        <f>SUM(D115:H115)</f>
        <v>90</v>
      </c>
    </row>
    <row r="116" spans="1:17" ht="24" x14ac:dyDescent="0.25">
      <c r="A116" s="8">
        <v>112</v>
      </c>
      <c r="B116" s="7" t="s">
        <v>250</v>
      </c>
      <c r="C116" s="7" t="s">
        <v>251</v>
      </c>
      <c r="D116" s="8">
        <v>5</v>
      </c>
      <c r="E116" s="8">
        <v>36</v>
      </c>
      <c r="F116" s="8">
        <v>23</v>
      </c>
      <c r="G116" s="8">
        <v>2</v>
      </c>
      <c r="H116" s="8">
        <v>10</v>
      </c>
      <c r="I116" s="8">
        <v>76</v>
      </c>
      <c r="J116" s="10">
        <v>300000</v>
      </c>
      <c r="K116" s="10">
        <v>120000</v>
      </c>
      <c r="L116" s="22">
        <f t="shared" si="4"/>
        <v>40</v>
      </c>
      <c r="M116" s="52">
        <f>SUM(D116:H116)</f>
        <v>76</v>
      </c>
    </row>
    <row r="117" spans="1:17" ht="36" x14ac:dyDescent="0.25">
      <c r="A117" s="8">
        <v>113</v>
      </c>
      <c r="B117" s="7" t="s">
        <v>262</v>
      </c>
      <c r="C117" s="7" t="s">
        <v>301</v>
      </c>
      <c r="D117" s="8">
        <v>9</v>
      </c>
      <c r="E117" s="8">
        <v>33</v>
      </c>
      <c r="F117" s="8">
        <v>24</v>
      </c>
      <c r="G117" s="8">
        <v>5</v>
      </c>
      <c r="H117" s="8">
        <v>10</v>
      </c>
      <c r="I117" s="8">
        <v>81</v>
      </c>
      <c r="J117" s="10">
        <v>70000</v>
      </c>
      <c r="K117" s="10">
        <v>40000</v>
      </c>
      <c r="L117" s="22">
        <f t="shared" si="4"/>
        <v>57.142857142857139</v>
      </c>
      <c r="M117" s="52">
        <f>SUM(D117:H117)</f>
        <v>81</v>
      </c>
    </row>
    <row r="118" spans="1:17" ht="36" x14ac:dyDescent="0.25">
      <c r="A118" s="8">
        <v>114</v>
      </c>
      <c r="B118" s="7" t="s">
        <v>259</v>
      </c>
      <c r="C118" s="7" t="s">
        <v>263</v>
      </c>
      <c r="D118" s="8">
        <v>10</v>
      </c>
      <c r="E118" s="8">
        <v>29</v>
      </c>
      <c r="F118" s="8">
        <v>17</v>
      </c>
      <c r="G118" s="8">
        <v>0</v>
      </c>
      <c r="H118" s="8">
        <v>10</v>
      </c>
      <c r="I118" s="8">
        <v>66</v>
      </c>
      <c r="J118" s="11">
        <v>430000</v>
      </c>
      <c r="K118" s="11">
        <v>100000</v>
      </c>
      <c r="L118" s="8">
        <v>23</v>
      </c>
      <c r="M118" s="52">
        <f>SUM(D118:H118)</f>
        <v>66</v>
      </c>
    </row>
    <row r="119" spans="1:17" ht="36" x14ac:dyDescent="0.25">
      <c r="A119" s="8">
        <v>115</v>
      </c>
      <c r="B119" s="7" t="s">
        <v>253</v>
      </c>
      <c r="C119" s="8" t="s">
        <v>254</v>
      </c>
      <c r="D119" s="8">
        <v>5</v>
      </c>
      <c r="E119" s="8">
        <v>35</v>
      </c>
      <c r="F119" s="8">
        <v>16</v>
      </c>
      <c r="G119" s="8">
        <v>0</v>
      </c>
      <c r="H119" s="8">
        <v>10</v>
      </c>
      <c r="I119" s="8">
        <v>66</v>
      </c>
      <c r="J119" s="11">
        <v>491000</v>
      </c>
      <c r="K119" s="11">
        <v>100000</v>
      </c>
      <c r="L119" s="22">
        <f>K119/J119*100</f>
        <v>20.366598778004075</v>
      </c>
      <c r="M119" s="52">
        <f>SUM(D119:H119)</f>
        <v>66</v>
      </c>
    </row>
    <row r="120" spans="1:17" ht="36" x14ac:dyDescent="0.25">
      <c r="A120" s="2">
        <v>116</v>
      </c>
      <c r="B120" s="3" t="s">
        <v>302</v>
      </c>
      <c r="C120" s="3" t="s">
        <v>303</v>
      </c>
      <c r="D120" s="3">
        <v>9</v>
      </c>
      <c r="E120" s="3">
        <v>28</v>
      </c>
      <c r="F120" s="3">
        <v>19</v>
      </c>
      <c r="G120" s="3">
        <v>5</v>
      </c>
      <c r="H120" s="3">
        <v>10</v>
      </c>
      <c r="I120" s="3">
        <v>71</v>
      </c>
      <c r="J120" s="32">
        <v>333350</v>
      </c>
      <c r="K120" s="32">
        <v>100000</v>
      </c>
      <c r="L120" s="3">
        <v>30</v>
      </c>
      <c r="M120" s="52">
        <f>SUM(D120:H120)</f>
        <v>71</v>
      </c>
      <c r="N120" s="1"/>
      <c r="O120" s="1"/>
    </row>
    <row r="121" spans="1:17" ht="36" x14ac:dyDescent="0.25">
      <c r="A121" s="76">
        <v>117</v>
      </c>
      <c r="B121" s="3" t="s">
        <v>304</v>
      </c>
      <c r="C121" s="3" t="s">
        <v>305</v>
      </c>
      <c r="D121" s="3">
        <v>10</v>
      </c>
      <c r="E121" s="3">
        <v>33</v>
      </c>
      <c r="F121" s="3">
        <v>9</v>
      </c>
      <c r="G121" s="3">
        <v>5</v>
      </c>
      <c r="H121" s="3">
        <v>10</v>
      </c>
      <c r="I121" s="3">
        <v>67</v>
      </c>
      <c r="J121" s="32">
        <v>900000</v>
      </c>
      <c r="K121" s="32">
        <v>80000</v>
      </c>
      <c r="L121" s="3">
        <v>9</v>
      </c>
      <c r="M121" s="52">
        <f>SUM(D121:H121)</f>
        <v>67</v>
      </c>
      <c r="N121" s="1"/>
      <c r="O121" s="1"/>
    </row>
    <row r="122" spans="1:17" ht="48" x14ac:dyDescent="0.25">
      <c r="A122" s="76">
        <v>118</v>
      </c>
      <c r="B122" s="3" t="s">
        <v>306</v>
      </c>
      <c r="C122" s="3" t="s">
        <v>261</v>
      </c>
      <c r="D122" s="3">
        <v>9</v>
      </c>
      <c r="E122" s="3">
        <v>34</v>
      </c>
      <c r="F122" s="3">
        <v>5</v>
      </c>
      <c r="G122" s="3">
        <v>10</v>
      </c>
      <c r="H122" s="3">
        <v>8</v>
      </c>
      <c r="I122" s="3">
        <v>66</v>
      </c>
      <c r="J122" s="32">
        <v>2386200</v>
      </c>
      <c r="K122" s="32">
        <v>100000</v>
      </c>
      <c r="L122" s="3">
        <v>4</v>
      </c>
      <c r="M122" s="52">
        <f>SUM(D122:H122)</f>
        <v>66</v>
      </c>
      <c r="N122" s="1"/>
      <c r="O122" s="1"/>
    </row>
    <row r="123" spans="1:17" ht="12" customHeight="1" x14ac:dyDescent="0.25">
      <c r="A123" s="90" t="s">
        <v>299</v>
      </c>
      <c r="B123" s="91"/>
      <c r="C123" s="91"/>
      <c r="D123" s="85"/>
      <c r="E123" s="85"/>
      <c r="F123" s="85"/>
      <c r="G123" s="85"/>
      <c r="H123" s="85"/>
      <c r="I123" s="85"/>
      <c r="J123" s="85"/>
      <c r="K123" s="85"/>
      <c r="L123" s="85"/>
      <c r="M123" s="52">
        <f>SUM(D123:H123)</f>
        <v>0</v>
      </c>
      <c r="N123" s="9"/>
      <c r="O123" s="9"/>
      <c r="P123" s="9"/>
      <c r="Q123" s="1"/>
    </row>
    <row r="124" spans="1:17" ht="49.5" x14ac:dyDescent="0.25">
      <c r="A124" s="4" t="s">
        <v>0</v>
      </c>
      <c r="B124" s="4" t="s">
        <v>1</v>
      </c>
      <c r="C124" s="4" t="s">
        <v>3</v>
      </c>
      <c r="D124" s="66" t="s">
        <v>289</v>
      </c>
      <c r="E124" s="39" t="s">
        <v>243</v>
      </c>
      <c r="F124" s="39" t="s">
        <v>244</v>
      </c>
      <c r="G124" s="39" t="s">
        <v>245</v>
      </c>
      <c r="H124" s="39" t="s">
        <v>246</v>
      </c>
      <c r="I124" s="40" t="s">
        <v>290</v>
      </c>
      <c r="J124" s="67" t="s">
        <v>255</v>
      </c>
      <c r="K124" s="38" t="s">
        <v>256</v>
      </c>
      <c r="L124" s="38" t="s">
        <v>257</v>
      </c>
      <c r="M124" s="52">
        <f>SUM(D124:H124)</f>
        <v>0</v>
      </c>
    </row>
    <row r="125" spans="1:17" ht="24" x14ac:dyDescent="0.25">
      <c r="A125" s="26">
        <v>1</v>
      </c>
      <c r="B125" s="23" t="s">
        <v>36</v>
      </c>
      <c r="C125" s="27" t="s">
        <v>6</v>
      </c>
      <c r="D125" s="35">
        <v>10</v>
      </c>
      <c r="E125" s="35">
        <v>29</v>
      </c>
      <c r="F125" s="35">
        <v>17</v>
      </c>
      <c r="G125" s="35">
        <v>0</v>
      </c>
      <c r="H125" s="35">
        <v>10</v>
      </c>
      <c r="I125" s="37">
        <v>66</v>
      </c>
      <c r="J125" s="49">
        <v>120000</v>
      </c>
      <c r="K125" s="36">
        <v>30000</v>
      </c>
      <c r="L125" s="8">
        <v>25</v>
      </c>
      <c r="M125" s="52">
        <f>SUM(D125:H125)</f>
        <v>66</v>
      </c>
    </row>
    <row r="126" spans="1:17" ht="24" x14ac:dyDescent="0.25">
      <c r="A126" s="26">
        <v>2</v>
      </c>
      <c r="B126" s="23" t="s">
        <v>36</v>
      </c>
      <c r="C126" s="27" t="s">
        <v>7</v>
      </c>
      <c r="D126" s="35">
        <v>10</v>
      </c>
      <c r="E126" s="35">
        <v>34</v>
      </c>
      <c r="F126" s="35">
        <v>23</v>
      </c>
      <c r="G126" s="35">
        <v>0</v>
      </c>
      <c r="H126" s="35">
        <v>10</v>
      </c>
      <c r="I126" s="37">
        <v>77</v>
      </c>
      <c r="J126" s="55">
        <v>235000</v>
      </c>
      <c r="K126" s="56">
        <v>100000</v>
      </c>
      <c r="L126" s="57">
        <f t="shared" ref="L126:L132" si="5">K126/J126*100</f>
        <v>42.553191489361701</v>
      </c>
      <c r="M126" s="52">
        <f>SUM(D126:H126)</f>
        <v>77</v>
      </c>
    </row>
    <row r="127" spans="1:17" ht="24" x14ac:dyDescent="0.2">
      <c r="A127" s="34">
        <v>5</v>
      </c>
      <c r="B127" s="24" t="s">
        <v>21</v>
      </c>
      <c r="C127" s="24" t="s">
        <v>22</v>
      </c>
      <c r="D127" s="35">
        <v>10</v>
      </c>
      <c r="E127" s="35">
        <v>40</v>
      </c>
      <c r="F127" s="35">
        <v>28</v>
      </c>
      <c r="G127" s="35">
        <v>8</v>
      </c>
      <c r="H127" s="35">
        <v>10</v>
      </c>
      <c r="I127" s="37">
        <v>96</v>
      </c>
      <c r="J127" s="36">
        <v>50000</v>
      </c>
      <c r="K127" s="36">
        <v>45000</v>
      </c>
      <c r="L127" s="22">
        <f t="shared" si="5"/>
        <v>90</v>
      </c>
      <c r="M127" s="52">
        <f>SUM(D127:H127)</f>
        <v>96</v>
      </c>
    </row>
    <row r="128" spans="1:17" ht="24" x14ac:dyDescent="0.2">
      <c r="A128" s="34">
        <v>6</v>
      </c>
      <c r="B128" s="24" t="s">
        <v>21</v>
      </c>
      <c r="C128" s="24" t="s">
        <v>23</v>
      </c>
      <c r="D128" s="35">
        <v>10</v>
      </c>
      <c r="E128" s="35">
        <v>30</v>
      </c>
      <c r="F128" s="35">
        <v>21</v>
      </c>
      <c r="G128" s="35">
        <v>0</v>
      </c>
      <c r="H128" s="35">
        <v>10</v>
      </c>
      <c r="I128" s="37">
        <v>71</v>
      </c>
      <c r="J128" s="36">
        <v>70000</v>
      </c>
      <c r="K128" s="36">
        <v>25000</v>
      </c>
      <c r="L128" s="22">
        <f t="shared" si="5"/>
        <v>35.714285714285715</v>
      </c>
      <c r="M128" s="52">
        <f>SUM(D128:H128)</f>
        <v>71</v>
      </c>
    </row>
    <row r="129" spans="1:13" ht="36" x14ac:dyDescent="0.2">
      <c r="A129" s="34">
        <v>7</v>
      </c>
      <c r="B129" s="24" t="s">
        <v>29</v>
      </c>
      <c r="C129" s="24" t="s">
        <v>30</v>
      </c>
      <c r="D129" s="35">
        <v>10</v>
      </c>
      <c r="E129" s="35">
        <v>34</v>
      </c>
      <c r="F129" s="35">
        <v>26</v>
      </c>
      <c r="G129" s="35">
        <v>3</v>
      </c>
      <c r="H129" s="35">
        <v>10</v>
      </c>
      <c r="I129" s="37">
        <v>83</v>
      </c>
      <c r="J129" s="36">
        <v>100000</v>
      </c>
      <c r="K129" s="36">
        <v>70000</v>
      </c>
      <c r="L129" s="22">
        <f t="shared" si="5"/>
        <v>70</v>
      </c>
      <c r="M129" s="52">
        <f>SUM(D129:H129)</f>
        <v>83</v>
      </c>
    </row>
    <row r="130" spans="1:13" ht="60" x14ac:dyDescent="0.2">
      <c r="A130" s="34">
        <v>9</v>
      </c>
      <c r="B130" s="24" t="s">
        <v>33</v>
      </c>
      <c r="C130" s="24" t="s">
        <v>31</v>
      </c>
      <c r="D130" s="35">
        <v>10</v>
      </c>
      <c r="E130" s="35">
        <v>34</v>
      </c>
      <c r="F130" s="35">
        <v>25</v>
      </c>
      <c r="G130" s="35">
        <v>0</v>
      </c>
      <c r="H130" s="35">
        <v>10</v>
      </c>
      <c r="I130" s="37">
        <v>79</v>
      </c>
      <c r="J130" s="10">
        <v>65000</v>
      </c>
      <c r="K130" s="36">
        <v>40000</v>
      </c>
      <c r="L130" s="22">
        <f t="shared" si="5"/>
        <v>61.53846153846154</v>
      </c>
      <c r="M130" s="52">
        <f>SUM(D130:H130)</f>
        <v>79</v>
      </c>
    </row>
    <row r="131" spans="1:13" ht="36" x14ac:dyDescent="0.2">
      <c r="A131" s="34">
        <v>14</v>
      </c>
      <c r="B131" s="7" t="s">
        <v>5</v>
      </c>
      <c r="C131" s="24" t="s">
        <v>35</v>
      </c>
      <c r="D131" s="35">
        <v>10</v>
      </c>
      <c r="E131" s="35">
        <v>40</v>
      </c>
      <c r="F131" s="35">
        <v>28</v>
      </c>
      <c r="G131" s="35">
        <v>8</v>
      </c>
      <c r="H131" s="35">
        <v>10</v>
      </c>
      <c r="I131" s="37">
        <v>96</v>
      </c>
      <c r="J131" s="49">
        <v>70000</v>
      </c>
      <c r="K131" s="36">
        <v>60000</v>
      </c>
      <c r="L131" s="22">
        <f t="shared" si="5"/>
        <v>85.714285714285708</v>
      </c>
      <c r="M131" s="52">
        <f>SUM(D131:H131)</f>
        <v>96</v>
      </c>
    </row>
    <row r="132" spans="1:13" ht="36" x14ac:dyDescent="0.2">
      <c r="A132" s="34">
        <v>16</v>
      </c>
      <c r="B132" s="7" t="s">
        <v>54</v>
      </c>
      <c r="C132" s="24" t="s">
        <v>55</v>
      </c>
      <c r="D132" s="35">
        <v>10</v>
      </c>
      <c r="E132" s="35">
        <v>31</v>
      </c>
      <c r="F132" s="35">
        <v>15</v>
      </c>
      <c r="G132" s="35">
        <v>0</v>
      </c>
      <c r="H132" s="35">
        <v>10</v>
      </c>
      <c r="I132" s="37">
        <v>66</v>
      </c>
      <c r="J132" s="55">
        <v>345000</v>
      </c>
      <c r="K132" s="36">
        <v>60000</v>
      </c>
      <c r="L132" s="22">
        <f t="shared" si="5"/>
        <v>17.391304347826086</v>
      </c>
      <c r="M132" s="52">
        <f>SUM(D132:H132)</f>
        <v>66</v>
      </c>
    </row>
    <row r="133" spans="1:13" ht="36" x14ac:dyDescent="0.2">
      <c r="A133" s="34">
        <v>20</v>
      </c>
      <c r="B133" s="7" t="s">
        <v>101</v>
      </c>
      <c r="C133" s="27" t="s">
        <v>102</v>
      </c>
      <c r="D133" s="35">
        <v>10</v>
      </c>
      <c r="E133" s="35">
        <v>34</v>
      </c>
      <c r="F133" s="35">
        <v>25</v>
      </c>
      <c r="G133" s="35">
        <v>0</v>
      </c>
      <c r="H133" s="35">
        <v>10</v>
      </c>
      <c r="I133" s="37">
        <v>79</v>
      </c>
      <c r="J133" s="22">
        <v>100000</v>
      </c>
      <c r="K133" s="36">
        <v>60000</v>
      </c>
      <c r="L133" s="22">
        <v>60</v>
      </c>
      <c r="M133" s="52">
        <f>SUM(D133:H133)</f>
        <v>79</v>
      </c>
    </row>
    <row r="134" spans="1:13" ht="36" x14ac:dyDescent="0.2">
      <c r="A134" s="58">
        <v>21</v>
      </c>
      <c r="B134" s="21" t="s">
        <v>101</v>
      </c>
      <c r="C134" s="59" t="s">
        <v>103</v>
      </c>
      <c r="D134" s="60">
        <v>10</v>
      </c>
      <c r="E134" s="60">
        <v>37</v>
      </c>
      <c r="F134" s="60">
        <v>26</v>
      </c>
      <c r="G134" s="60">
        <v>4</v>
      </c>
      <c r="H134" s="60">
        <v>10</v>
      </c>
      <c r="I134" s="74">
        <v>87</v>
      </c>
      <c r="J134" s="61">
        <v>80000</v>
      </c>
      <c r="K134" s="62">
        <v>60000</v>
      </c>
      <c r="L134" s="22">
        <f t="shared" ref="L134:L142" si="6">K134/J134*100</f>
        <v>75</v>
      </c>
      <c r="M134" s="52">
        <f>SUM(D134:H134)</f>
        <v>87</v>
      </c>
    </row>
    <row r="135" spans="1:13" ht="36" x14ac:dyDescent="0.2">
      <c r="A135" s="34">
        <v>22</v>
      </c>
      <c r="B135" s="7" t="s">
        <v>137</v>
      </c>
      <c r="C135" s="27" t="s">
        <v>138</v>
      </c>
      <c r="D135" s="35">
        <v>10</v>
      </c>
      <c r="E135" s="35">
        <v>33</v>
      </c>
      <c r="F135" s="35">
        <v>13</v>
      </c>
      <c r="G135" s="35">
        <v>0</v>
      </c>
      <c r="H135" s="35">
        <v>10</v>
      </c>
      <c r="I135" s="37">
        <v>66</v>
      </c>
      <c r="J135" s="64">
        <v>210000</v>
      </c>
      <c r="K135" s="36">
        <v>30000</v>
      </c>
      <c r="L135" s="22">
        <f t="shared" si="6"/>
        <v>14.285714285714285</v>
      </c>
      <c r="M135" s="52">
        <f>SUM(D135:H135)</f>
        <v>66</v>
      </c>
    </row>
    <row r="136" spans="1:13" ht="60" x14ac:dyDescent="0.2">
      <c r="A136" s="34">
        <v>23</v>
      </c>
      <c r="B136" s="7" t="s">
        <v>149</v>
      </c>
      <c r="C136" s="27" t="s">
        <v>150</v>
      </c>
      <c r="D136" s="35">
        <v>10</v>
      </c>
      <c r="E136" s="35">
        <v>29</v>
      </c>
      <c r="F136" s="35">
        <v>20</v>
      </c>
      <c r="G136" s="35">
        <v>0</v>
      </c>
      <c r="H136" s="35">
        <v>10</v>
      </c>
      <c r="I136" s="37">
        <v>69</v>
      </c>
      <c r="J136" s="49">
        <v>300000</v>
      </c>
      <c r="K136" s="36">
        <v>100000</v>
      </c>
      <c r="L136" s="22">
        <f t="shared" si="6"/>
        <v>33.333333333333329</v>
      </c>
      <c r="M136" s="52">
        <f>SUM(D136:H136)</f>
        <v>69</v>
      </c>
    </row>
    <row r="137" spans="1:13" ht="48" x14ac:dyDescent="0.2">
      <c r="A137" s="34">
        <v>24</v>
      </c>
      <c r="B137" s="7" t="s">
        <v>90</v>
      </c>
      <c r="C137" s="27" t="s">
        <v>91</v>
      </c>
      <c r="D137" s="35">
        <v>10</v>
      </c>
      <c r="E137" s="35">
        <v>34</v>
      </c>
      <c r="F137" s="35">
        <v>24</v>
      </c>
      <c r="G137" s="35">
        <v>0</v>
      </c>
      <c r="H137" s="35">
        <v>10</v>
      </c>
      <c r="I137" s="37">
        <v>78</v>
      </c>
      <c r="J137" s="49">
        <v>200000</v>
      </c>
      <c r="K137" s="36">
        <v>100000</v>
      </c>
      <c r="L137" s="22">
        <f t="shared" si="6"/>
        <v>50</v>
      </c>
      <c r="M137" s="52">
        <f>SUM(D137:H137)</f>
        <v>78</v>
      </c>
    </row>
    <row r="138" spans="1:13" ht="84" x14ac:dyDescent="0.2">
      <c r="A138" s="63">
        <v>27</v>
      </c>
      <c r="B138" s="7" t="s">
        <v>160</v>
      </c>
      <c r="C138" s="27" t="s">
        <v>161</v>
      </c>
      <c r="D138" s="35">
        <v>10</v>
      </c>
      <c r="E138" s="35">
        <v>38</v>
      </c>
      <c r="F138" s="35">
        <v>27</v>
      </c>
      <c r="G138" s="35">
        <v>5</v>
      </c>
      <c r="H138" s="35">
        <v>10</v>
      </c>
      <c r="I138" s="37">
        <v>90</v>
      </c>
      <c r="J138" s="65">
        <v>30000</v>
      </c>
      <c r="K138" s="36">
        <v>25000</v>
      </c>
      <c r="L138" s="22">
        <f t="shared" si="6"/>
        <v>83.333333333333343</v>
      </c>
      <c r="M138" s="52">
        <f>SUM(D138:H138)</f>
        <v>90</v>
      </c>
    </row>
    <row r="139" spans="1:13" ht="36" x14ac:dyDescent="0.2">
      <c r="A139" s="63">
        <v>30</v>
      </c>
      <c r="B139" s="7" t="s">
        <v>163</v>
      </c>
      <c r="C139" s="27" t="s">
        <v>164</v>
      </c>
      <c r="D139" s="35">
        <v>10</v>
      </c>
      <c r="E139" s="35">
        <v>29</v>
      </c>
      <c r="F139" s="35">
        <v>17</v>
      </c>
      <c r="G139" s="35">
        <v>0</v>
      </c>
      <c r="H139" s="35">
        <v>10</v>
      </c>
      <c r="I139" s="37">
        <v>66</v>
      </c>
      <c r="J139" s="49">
        <v>166000</v>
      </c>
      <c r="K139" s="36">
        <v>40000</v>
      </c>
      <c r="L139" s="22">
        <f t="shared" si="6"/>
        <v>24.096385542168676</v>
      </c>
      <c r="M139" s="52">
        <f>SUM(D139:H139)</f>
        <v>66</v>
      </c>
    </row>
    <row r="140" spans="1:13" ht="36" x14ac:dyDescent="0.2">
      <c r="A140" s="63">
        <v>33</v>
      </c>
      <c r="B140" s="7" t="s">
        <v>167</v>
      </c>
      <c r="C140" s="27" t="s">
        <v>168</v>
      </c>
      <c r="D140" s="35">
        <v>10</v>
      </c>
      <c r="E140" s="35">
        <v>34</v>
      </c>
      <c r="F140" s="35">
        <v>24</v>
      </c>
      <c r="G140" s="35">
        <v>0</v>
      </c>
      <c r="H140" s="35">
        <v>10</v>
      </c>
      <c r="I140" s="37">
        <v>78</v>
      </c>
      <c r="J140" s="49">
        <v>60000</v>
      </c>
      <c r="K140" s="36">
        <v>30000</v>
      </c>
      <c r="L140" s="22">
        <f t="shared" si="6"/>
        <v>50</v>
      </c>
      <c r="M140" s="52">
        <f>SUM(D140:H140)</f>
        <v>78</v>
      </c>
    </row>
    <row r="141" spans="1:13" ht="24" x14ac:dyDescent="0.2">
      <c r="A141" s="34">
        <v>39</v>
      </c>
      <c r="B141" s="7" t="s">
        <v>169</v>
      </c>
      <c r="C141" s="27" t="s">
        <v>170</v>
      </c>
      <c r="D141" s="35">
        <v>10</v>
      </c>
      <c r="E141" s="35">
        <v>40</v>
      </c>
      <c r="F141" s="35">
        <v>28</v>
      </c>
      <c r="G141" s="35">
        <v>10</v>
      </c>
      <c r="H141" s="35">
        <v>10</v>
      </c>
      <c r="I141" s="37">
        <v>98</v>
      </c>
      <c r="J141" s="64">
        <v>32000</v>
      </c>
      <c r="K141" s="36">
        <v>30000</v>
      </c>
      <c r="L141" s="22">
        <f t="shared" si="6"/>
        <v>93.75</v>
      </c>
      <c r="M141" s="52">
        <f>SUM(D141:H141)</f>
        <v>98</v>
      </c>
    </row>
    <row r="142" spans="1:13" ht="36" x14ac:dyDescent="0.2">
      <c r="A142" s="34">
        <v>41</v>
      </c>
      <c r="B142" s="7" t="s">
        <v>177</v>
      </c>
      <c r="C142" s="7" t="s">
        <v>178</v>
      </c>
      <c r="D142" s="35">
        <v>10</v>
      </c>
      <c r="E142" s="35">
        <v>26</v>
      </c>
      <c r="F142" s="35">
        <v>25</v>
      </c>
      <c r="G142" s="35">
        <v>0</v>
      </c>
      <c r="H142" s="35">
        <v>10</v>
      </c>
      <c r="I142" s="37">
        <v>71</v>
      </c>
      <c r="J142" s="22">
        <v>80000</v>
      </c>
      <c r="K142" s="36">
        <v>30000</v>
      </c>
      <c r="L142" s="22">
        <f t="shared" si="6"/>
        <v>37.5</v>
      </c>
      <c r="M142" s="52">
        <f>SUM(D142:H142)</f>
        <v>71</v>
      </c>
    </row>
    <row r="143" spans="1:13" ht="12.75" customHeight="1" x14ac:dyDescent="0.25">
      <c r="A143" s="92" t="s">
        <v>264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1:13" ht="38.25" x14ac:dyDescent="0.25">
      <c r="A144" s="41">
        <v>1</v>
      </c>
      <c r="B144" s="42" t="s">
        <v>266</v>
      </c>
      <c r="C144" s="42" t="s">
        <v>267</v>
      </c>
      <c r="D144" s="43">
        <v>10</v>
      </c>
      <c r="E144" s="43">
        <v>27</v>
      </c>
      <c r="F144" s="43">
        <v>22</v>
      </c>
      <c r="G144" s="43">
        <v>4</v>
      </c>
      <c r="H144" s="43">
        <v>10</v>
      </c>
      <c r="I144" s="41">
        <v>73</v>
      </c>
      <c r="J144" s="43">
        <v>2620000</v>
      </c>
      <c r="K144" s="43">
        <v>1000000</v>
      </c>
      <c r="L144" s="18">
        <f t="shared" ref="L144:L154" si="7">F144/E144*100</f>
        <v>81.481481481481481</v>
      </c>
    </row>
    <row r="145" spans="1:12" ht="38.25" x14ac:dyDescent="0.25">
      <c r="A145" s="41">
        <v>2</v>
      </c>
      <c r="B145" s="42" t="s">
        <v>268</v>
      </c>
      <c r="C145" s="42" t="s">
        <v>269</v>
      </c>
      <c r="D145" s="43">
        <v>10</v>
      </c>
      <c r="E145" s="43">
        <v>24</v>
      </c>
      <c r="F145" s="43">
        <v>18</v>
      </c>
      <c r="G145" s="43">
        <v>5</v>
      </c>
      <c r="H145" s="43">
        <v>10</v>
      </c>
      <c r="I145" s="41">
        <v>67</v>
      </c>
      <c r="J145" s="43">
        <v>3650000</v>
      </c>
      <c r="K145" s="43">
        <v>1000000</v>
      </c>
      <c r="L145" s="18">
        <f t="shared" si="7"/>
        <v>75</v>
      </c>
    </row>
    <row r="146" spans="1:12" ht="25.5" x14ac:dyDescent="0.25">
      <c r="A146" s="41">
        <v>3</v>
      </c>
      <c r="B146" s="42" t="s">
        <v>270</v>
      </c>
      <c r="C146" s="42" t="s">
        <v>271</v>
      </c>
      <c r="D146" s="43">
        <v>10</v>
      </c>
      <c r="E146" s="43">
        <v>29</v>
      </c>
      <c r="F146" s="43">
        <v>24</v>
      </c>
      <c r="G146" s="43">
        <v>5</v>
      </c>
      <c r="H146" s="43">
        <v>10</v>
      </c>
      <c r="I146" s="41">
        <v>78</v>
      </c>
      <c r="J146" s="43">
        <v>2000000</v>
      </c>
      <c r="K146" s="43">
        <v>1000000</v>
      </c>
      <c r="L146" s="18">
        <f t="shared" si="7"/>
        <v>82.758620689655174</v>
      </c>
    </row>
    <row r="147" spans="1:12" ht="38.25" x14ac:dyDescent="0.25">
      <c r="A147" s="41">
        <v>4</v>
      </c>
      <c r="B147" s="41" t="s">
        <v>272</v>
      </c>
      <c r="C147" s="41" t="s">
        <v>273</v>
      </c>
      <c r="D147" s="43">
        <v>8</v>
      </c>
      <c r="E147" s="43">
        <v>30</v>
      </c>
      <c r="F147" s="43">
        <v>23</v>
      </c>
      <c r="G147" s="43">
        <v>6</v>
      </c>
      <c r="H147" s="43">
        <v>10</v>
      </c>
      <c r="I147" s="41">
        <v>77</v>
      </c>
      <c r="J147" s="43">
        <v>1315000</v>
      </c>
      <c r="K147" s="43">
        <v>600000</v>
      </c>
      <c r="L147" s="18">
        <f t="shared" si="7"/>
        <v>76.666666666666671</v>
      </c>
    </row>
    <row r="148" spans="1:12" ht="76.5" x14ac:dyDescent="0.25">
      <c r="A148" s="42">
        <v>5</v>
      </c>
      <c r="B148" s="42" t="s">
        <v>274</v>
      </c>
      <c r="C148" s="42" t="s">
        <v>275</v>
      </c>
      <c r="D148" s="43">
        <v>8</v>
      </c>
      <c r="E148" s="43">
        <v>33</v>
      </c>
      <c r="F148" s="43">
        <v>10</v>
      </c>
      <c r="G148" s="43">
        <v>5</v>
      </c>
      <c r="H148" s="43">
        <v>10</v>
      </c>
      <c r="I148" s="41">
        <v>66</v>
      </c>
      <c r="J148" s="43">
        <v>4500000</v>
      </c>
      <c r="K148" s="43">
        <v>500000</v>
      </c>
      <c r="L148" s="18">
        <f t="shared" si="7"/>
        <v>30.303030303030305</v>
      </c>
    </row>
    <row r="149" spans="1:12" ht="51" x14ac:dyDescent="0.25">
      <c r="A149" s="42">
        <v>6</v>
      </c>
      <c r="B149" s="41" t="s">
        <v>276</v>
      </c>
      <c r="C149" s="41" t="s">
        <v>277</v>
      </c>
      <c r="D149" s="43">
        <v>10</v>
      </c>
      <c r="E149" s="43">
        <v>26</v>
      </c>
      <c r="F149" s="43">
        <v>17</v>
      </c>
      <c r="G149" s="43">
        <v>3</v>
      </c>
      <c r="H149" s="43">
        <v>10</v>
      </c>
      <c r="I149" s="41">
        <v>66</v>
      </c>
      <c r="J149" s="43">
        <v>4126289</v>
      </c>
      <c r="K149" s="43">
        <v>1000000</v>
      </c>
      <c r="L149" s="18">
        <f t="shared" si="7"/>
        <v>65.384615384615387</v>
      </c>
    </row>
    <row r="150" spans="1:12" ht="25.5" x14ac:dyDescent="0.25">
      <c r="A150" s="41">
        <v>7</v>
      </c>
      <c r="B150" s="41" t="s">
        <v>165</v>
      </c>
      <c r="C150" s="41" t="s">
        <v>166</v>
      </c>
      <c r="D150" s="43">
        <v>10</v>
      </c>
      <c r="E150" s="43">
        <v>24</v>
      </c>
      <c r="F150" s="43">
        <v>17</v>
      </c>
      <c r="G150" s="43">
        <v>5</v>
      </c>
      <c r="H150" s="43">
        <v>10</v>
      </c>
      <c r="I150" s="41">
        <v>66</v>
      </c>
      <c r="J150" s="43">
        <v>4693625</v>
      </c>
      <c r="K150" s="43">
        <v>1000000</v>
      </c>
      <c r="L150" s="18">
        <f t="shared" si="7"/>
        <v>70.833333333333343</v>
      </c>
    </row>
    <row r="151" spans="1:12" ht="51" x14ac:dyDescent="0.25">
      <c r="A151" s="17">
        <v>8</v>
      </c>
      <c r="B151" s="16" t="s">
        <v>160</v>
      </c>
      <c r="C151" s="16" t="s">
        <v>162</v>
      </c>
      <c r="D151" s="18">
        <v>9</v>
      </c>
      <c r="E151" s="18">
        <v>38</v>
      </c>
      <c r="F151" s="18">
        <v>26</v>
      </c>
      <c r="G151" s="18">
        <v>7</v>
      </c>
      <c r="H151" s="18">
        <v>10</v>
      </c>
      <c r="I151" s="16">
        <v>90</v>
      </c>
      <c r="J151" s="18">
        <v>400000</v>
      </c>
      <c r="K151" s="18">
        <v>300000</v>
      </c>
      <c r="L151" s="18">
        <f t="shared" si="7"/>
        <v>68.421052631578945</v>
      </c>
    </row>
    <row r="152" spans="1:12" ht="63.75" x14ac:dyDescent="0.25">
      <c r="A152" s="44">
        <v>9</v>
      </c>
      <c r="B152" s="16" t="s">
        <v>279</v>
      </c>
      <c r="C152" s="16" t="s">
        <v>280</v>
      </c>
      <c r="D152" s="18">
        <v>9</v>
      </c>
      <c r="E152" s="18">
        <v>25</v>
      </c>
      <c r="F152" s="18">
        <v>16</v>
      </c>
      <c r="G152" s="18">
        <v>6</v>
      </c>
      <c r="H152" s="18">
        <v>10</v>
      </c>
      <c r="I152" s="16">
        <v>66</v>
      </c>
      <c r="J152" s="18">
        <v>2342000</v>
      </c>
      <c r="K152" s="18">
        <v>450000</v>
      </c>
      <c r="L152" s="18">
        <f t="shared" si="7"/>
        <v>64</v>
      </c>
    </row>
    <row r="153" spans="1:12" ht="51" x14ac:dyDescent="0.25">
      <c r="A153" s="44">
        <v>10</v>
      </c>
      <c r="B153" s="16" t="s">
        <v>282</v>
      </c>
      <c r="C153" s="42" t="s">
        <v>283</v>
      </c>
      <c r="D153" s="18">
        <v>8</v>
      </c>
      <c r="E153" s="18">
        <v>29</v>
      </c>
      <c r="F153" s="18">
        <v>14</v>
      </c>
      <c r="G153" s="18">
        <v>5</v>
      </c>
      <c r="H153" s="18">
        <v>10</v>
      </c>
      <c r="I153" s="16">
        <v>66</v>
      </c>
      <c r="J153" s="18">
        <v>2644760</v>
      </c>
      <c r="K153" s="18">
        <v>400000</v>
      </c>
      <c r="L153" s="18">
        <f t="shared" si="7"/>
        <v>48.275862068965516</v>
      </c>
    </row>
    <row r="154" spans="1:12" ht="63.75" x14ac:dyDescent="0.25">
      <c r="A154" s="20">
        <v>11</v>
      </c>
      <c r="B154" s="19" t="s">
        <v>284</v>
      </c>
      <c r="C154" s="16" t="s">
        <v>285</v>
      </c>
      <c r="D154" s="45">
        <v>8</v>
      </c>
      <c r="E154" s="45">
        <v>32</v>
      </c>
      <c r="F154" s="45">
        <v>23</v>
      </c>
      <c r="G154" s="45">
        <v>3</v>
      </c>
      <c r="H154" s="45">
        <v>10</v>
      </c>
      <c r="I154" s="16">
        <v>76</v>
      </c>
      <c r="J154" s="18">
        <v>742800</v>
      </c>
      <c r="K154" s="45">
        <v>300000</v>
      </c>
      <c r="L154" s="18">
        <f t="shared" si="7"/>
        <v>71.875</v>
      </c>
    </row>
    <row r="155" spans="1:12" ht="48" x14ac:dyDescent="0.25">
      <c r="A155" s="48">
        <v>12</v>
      </c>
      <c r="B155" s="15" t="s">
        <v>286</v>
      </c>
      <c r="C155" s="8" t="s">
        <v>287</v>
      </c>
      <c r="D155" s="68">
        <v>9</v>
      </c>
      <c r="E155" s="68">
        <v>32</v>
      </c>
      <c r="F155" s="68">
        <v>10</v>
      </c>
      <c r="G155" s="68">
        <v>5</v>
      </c>
      <c r="H155" s="68">
        <v>10</v>
      </c>
      <c r="I155" s="8">
        <v>66</v>
      </c>
      <c r="J155" s="12">
        <v>2778350</v>
      </c>
      <c r="K155" s="68">
        <v>600000</v>
      </c>
      <c r="L155" s="13">
        <v>11</v>
      </c>
    </row>
    <row r="156" spans="1:12" ht="36" x14ac:dyDescent="0.25">
      <c r="A156" s="13">
        <v>13</v>
      </c>
      <c r="B156" s="25" t="s">
        <v>292</v>
      </c>
      <c r="C156" s="25" t="s">
        <v>293</v>
      </c>
      <c r="D156" s="75">
        <v>10</v>
      </c>
      <c r="E156" s="75">
        <v>28</v>
      </c>
      <c r="F156" s="75">
        <v>16</v>
      </c>
      <c r="G156" s="75">
        <v>4</v>
      </c>
      <c r="H156" s="75">
        <v>10</v>
      </c>
      <c r="I156" s="17">
        <v>68</v>
      </c>
      <c r="J156" s="12">
        <v>1291700</v>
      </c>
      <c r="K156" s="68">
        <v>300000</v>
      </c>
      <c r="L156" s="69">
        <v>23</v>
      </c>
    </row>
    <row r="157" spans="1:12" ht="48" x14ac:dyDescent="0.25">
      <c r="A157" s="20">
        <v>14</v>
      </c>
      <c r="B157" s="8" t="s">
        <v>160</v>
      </c>
      <c r="C157" s="8" t="s">
        <v>162</v>
      </c>
      <c r="D157" s="10">
        <v>9</v>
      </c>
      <c r="E157" s="10">
        <v>38</v>
      </c>
      <c r="F157" s="10">
        <v>26</v>
      </c>
      <c r="G157" s="10">
        <v>7</v>
      </c>
      <c r="H157" s="10">
        <v>10</v>
      </c>
      <c r="I157" s="8">
        <v>90</v>
      </c>
      <c r="J157" s="10">
        <v>400000</v>
      </c>
      <c r="K157" s="10">
        <v>300000</v>
      </c>
      <c r="L157" s="10">
        <f>F157/E157*100</f>
        <v>68.421052631578945</v>
      </c>
    </row>
    <row r="158" spans="1:12" ht="63.75" x14ac:dyDescent="0.25">
      <c r="A158" s="20">
        <v>15</v>
      </c>
      <c r="B158" s="41" t="s">
        <v>278</v>
      </c>
      <c r="C158" s="16" t="s">
        <v>295</v>
      </c>
      <c r="D158" s="46"/>
      <c r="E158" s="46"/>
      <c r="F158" s="46"/>
      <c r="G158" s="46"/>
      <c r="H158" s="46"/>
      <c r="I158" s="18"/>
      <c r="J158" s="46">
        <v>3300000</v>
      </c>
      <c r="K158" s="46">
        <v>1000000</v>
      </c>
    </row>
    <row r="159" spans="1:12" ht="76.5" x14ac:dyDescent="0.25">
      <c r="A159" s="41">
        <v>16</v>
      </c>
      <c r="B159" s="41" t="s">
        <v>288</v>
      </c>
      <c r="C159" s="44" t="s">
        <v>296</v>
      </c>
      <c r="D159" s="47"/>
      <c r="E159" s="47"/>
      <c r="F159" s="47"/>
      <c r="G159" s="47"/>
      <c r="H159" s="47"/>
      <c r="I159" s="18"/>
      <c r="J159" s="46">
        <v>3578000</v>
      </c>
      <c r="K159" s="47">
        <v>600000</v>
      </c>
    </row>
    <row r="160" spans="1:12" ht="51" x14ac:dyDescent="0.25">
      <c r="A160" s="20">
        <v>17</v>
      </c>
      <c r="B160" s="41" t="s">
        <v>281</v>
      </c>
      <c r="C160" s="16" t="s">
        <v>297</v>
      </c>
      <c r="D160" s="45"/>
      <c r="E160" s="45"/>
      <c r="F160" s="45"/>
      <c r="G160" s="45"/>
      <c r="H160" s="45"/>
      <c r="I160" s="77"/>
      <c r="J160" s="70">
        <v>2000000</v>
      </c>
      <c r="K160" s="45">
        <v>600000</v>
      </c>
    </row>
  </sheetData>
  <autoFilter ref="A4:C4">
    <sortState ref="A4:K35">
      <sortCondition ref="B4:B35"/>
    </sortState>
  </autoFilter>
  <mergeCells count="5">
    <mergeCell ref="A1:L1"/>
    <mergeCell ref="A2:L2"/>
    <mergeCell ref="A123:C123"/>
    <mergeCell ref="A143:L143"/>
    <mergeCell ref="A3:C3"/>
  </mergeCells>
  <pageMargins left="0.17" right="0.16" top="0.23" bottom="0.16" header="0.23" footer="0.16"/>
  <pageSetup orientation="landscape" r:id="rId1"/>
  <headerFooter>
    <oddFooter>&amp;Cстрана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ОДОБРЕНИ ДРУГИ И ЛОКАЛНИ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2019-03-12T19:09:13Z</dcterms:modified>
</cp:coreProperties>
</file>