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Sheet1" sheetId="4" r:id="rId1"/>
  </sheets>
  <calcPr calcId="124519"/>
</workbook>
</file>

<file path=xl/calcChain.xml><?xml version="1.0" encoding="utf-8"?>
<calcChain xmlns="http://schemas.openxmlformats.org/spreadsheetml/2006/main">
  <c r="H364" i="4"/>
  <c r="H362"/>
  <c r="I217" l="1"/>
  <c r="I219"/>
  <c r="I221"/>
  <c r="I223"/>
  <c r="I224"/>
  <c r="I226"/>
  <c r="I228"/>
  <c r="I230"/>
  <c r="I232"/>
  <c r="I234"/>
  <c r="I236"/>
  <c r="I238"/>
  <c r="I240"/>
  <c r="I242"/>
  <c r="I244"/>
  <c r="I246"/>
  <c r="I248"/>
  <c r="I250"/>
  <c r="I252"/>
  <c r="I254"/>
  <c r="I256"/>
  <c r="I258"/>
  <c r="I260"/>
  <c r="I262"/>
  <c r="I264"/>
  <c r="I266"/>
  <c r="I268"/>
  <c r="I270"/>
  <c r="I272"/>
  <c r="I274"/>
  <c r="I276"/>
  <c r="I278"/>
  <c r="I280"/>
  <c r="I282"/>
  <c r="I284"/>
  <c r="I286"/>
  <c r="I288"/>
  <c r="I290"/>
  <c r="I292"/>
  <c r="I294"/>
  <c r="I296"/>
  <c r="I298"/>
  <c r="I300"/>
  <c r="I302"/>
  <c r="I304"/>
  <c r="I306"/>
  <c r="I308"/>
  <c r="I310"/>
  <c r="I312"/>
  <c r="I314"/>
  <c r="I316"/>
  <c r="I318"/>
  <c r="I320"/>
  <c r="I322"/>
  <c r="I324"/>
  <c r="I326"/>
  <c r="I328"/>
  <c r="I330"/>
  <c r="I332"/>
  <c r="I334"/>
  <c r="I336"/>
  <c r="I338"/>
  <c r="I340"/>
  <c r="I342"/>
  <c r="I344"/>
  <c r="I346"/>
  <c r="I348"/>
  <c r="I350"/>
  <c r="I352"/>
  <c r="I354"/>
  <c r="I356"/>
  <c r="I358"/>
  <c r="I360"/>
  <c r="I215"/>
  <c r="I69"/>
  <c r="I71"/>
  <c r="I73"/>
  <c r="I75"/>
  <c r="I77"/>
  <c r="I79"/>
  <c r="I81"/>
  <c r="I82"/>
  <c r="I84"/>
  <c r="I86"/>
  <c r="I88"/>
  <c r="I90"/>
  <c r="I92"/>
  <c r="I94"/>
  <c r="I95"/>
  <c r="I97"/>
  <c r="I99"/>
  <c r="I100"/>
  <c r="I102"/>
  <c r="I104"/>
  <c r="I105"/>
  <c r="I107"/>
  <c r="I109"/>
  <c r="I111"/>
  <c r="I112"/>
  <c r="I114"/>
  <c r="I116"/>
  <c r="I118"/>
  <c r="I120"/>
  <c r="I122"/>
  <c r="I123"/>
  <c r="I125"/>
  <c r="I127"/>
  <c r="I128"/>
  <c r="I130"/>
  <c r="I132"/>
  <c r="I134"/>
  <c r="I136"/>
  <c r="I138"/>
  <c r="I139"/>
  <c r="I141"/>
  <c r="I143"/>
  <c r="I145"/>
  <c r="I147"/>
  <c r="I149"/>
  <c r="I150"/>
  <c r="I152"/>
  <c r="I154"/>
  <c r="I156"/>
  <c r="I158"/>
  <c r="I160"/>
  <c r="I162"/>
  <c r="I164"/>
  <c r="I165"/>
  <c r="I167"/>
  <c r="I169"/>
  <c r="I171"/>
  <c r="I173"/>
  <c r="I175"/>
  <c r="I177"/>
  <c r="I179"/>
  <c r="I181"/>
  <c r="I183"/>
  <c r="I185"/>
  <c r="I187"/>
  <c r="I189"/>
  <c r="I190"/>
  <c r="I192"/>
  <c r="I194"/>
  <c r="I196"/>
  <c r="I198"/>
  <c r="I199"/>
  <c r="I201"/>
  <c r="I202"/>
  <c r="I204"/>
  <c r="I206"/>
  <c r="I208"/>
  <c r="I209"/>
  <c r="I67"/>
  <c r="I37"/>
  <c r="I9"/>
  <c r="I11"/>
  <c r="I13"/>
  <c r="I14"/>
  <c r="I16"/>
  <c r="I18"/>
  <c r="I20"/>
  <c r="I22"/>
  <c r="I24"/>
  <c r="I26"/>
  <c r="I28"/>
  <c r="I29"/>
  <c r="I31"/>
  <c r="I32"/>
  <c r="I34"/>
  <c r="I36"/>
  <c r="I39"/>
  <c r="I40"/>
  <c r="I42"/>
  <c r="I44"/>
  <c r="I46"/>
  <c r="I48"/>
  <c r="I49"/>
  <c r="I51"/>
  <c r="I52"/>
  <c r="I54"/>
  <c r="I55"/>
  <c r="I57"/>
  <c r="I58"/>
  <c r="I60"/>
  <c r="I61"/>
  <c r="I8"/>
  <c r="H209"/>
  <c r="H360"/>
</calcChain>
</file>

<file path=xl/sharedStrings.xml><?xml version="1.0" encoding="utf-8"?>
<sst xmlns="http://schemas.openxmlformats.org/spreadsheetml/2006/main" count="387" uniqueCount="363">
  <si>
    <t xml:space="preserve">ЛОКАЛНИ УСТАНОВИ </t>
  </si>
  <si>
    <t>Мост со три крака</t>
  </si>
  <si>
    <t xml:space="preserve">Годишна изложба на студентите на Факултетот за уметност при Универзитетот во Тетово </t>
  </si>
  <si>
    <t>Општина Боговиње</t>
  </si>
  <si>
    <t>Изложба на цртежи</t>
  </si>
  <si>
    <t xml:space="preserve">Општина Кратово </t>
  </si>
  <si>
    <t xml:space="preserve">Меѓународна лесновска ликовна колонија </t>
  </si>
  <si>
    <t>Републички детски средби „Цвеќе 2019“</t>
  </si>
  <si>
    <t xml:space="preserve">Самостојна изложа на Тони Чатлевски </t>
  </si>
  <si>
    <t xml:space="preserve">Самостојна изложба на Маргарита Витјаз </t>
  </si>
  <si>
    <t xml:space="preserve">Изложба на дела од резба </t>
  </si>
  <si>
    <t>Самостојна изложба на Новица Трајковски</t>
  </si>
  <si>
    <t>Самостојна изложба на Дејан Божимовски</t>
  </si>
  <si>
    <t xml:space="preserve">ОУ Музеј на град Неготино </t>
  </si>
  <si>
    <t xml:space="preserve">Самостојна изложба на Игор Јосифов </t>
  </si>
  <si>
    <t xml:space="preserve">Изложба на слики од Лулзиме Османи </t>
  </si>
  <si>
    <t>Назив/име на учесникот на конкурсот и наслов на проектот</t>
  </si>
  <si>
    <t xml:space="preserve">ЗДРУЖЕНИЈА </t>
  </si>
  <si>
    <t xml:space="preserve">ПЕТРА АРТ ТП Самостоен уметник Петра Јовановска-Ристовска од Скопје </t>
  </si>
  <si>
    <t xml:space="preserve">Дима Димче ДООЕЛ -подружница Акантус  од Скопје </t>
  </si>
  <si>
    <t xml:space="preserve">Годишна програма </t>
  </si>
  <si>
    <t xml:space="preserve">Здружение ЛО-Ди  од Кичево </t>
  </si>
  <si>
    <t xml:space="preserve">МРИКА </t>
  </si>
  <si>
    <t xml:space="preserve">Монографија на модниот дизајнер Изет Цури </t>
  </si>
  <si>
    <t xml:space="preserve">ЗЛУКР АРТ ЕКВИЛИБРИУМ, ГЕВГЕЛИЈА </t>
  </si>
  <si>
    <t xml:space="preserve">ЗГ „Фото кино клуб“ од Прилеп </t>
  </si>
  <si>
    <t xml:space="preserve">Напуштени храмови </t>
  </si>
  <si>
    <t>Работилница по дигитална фотографија</t>
  </si>
  <si>
    <t xml:space="preserve">MАГОР ДОО од Скопје </t>
  </si>
  <si>
    <t xml:space="preserve">ЗЛУМ ДРАУДАКУМ од Гостивар </t>
  </si>
  <si>
    <t xml:space="preserve">Книга фотографии </t>
  </si>
  <si>
    <t xml:space="preserve">Здружение на копаничари на Македонија од Битола </t>
  </si>
  <si>
    <t>Колонија „Копаничарство 2019 “</t>
  </si>
  <si>
    <t xml:space="preserve">Здружение за култура и развој на креативни индустрии Култ -Транзен од Струмица </t>
  </si>
  <si>
    <t xml:space="preserve">Макета од мојата населба </t>
  </si>
  <si>
    <t xml:space="preserve">Здружение за поддршка и промоција на културата КОНТИНЕО 2020  од Скопје </t>
  </si>
  <si>
    <t xml:space="preserve">Македонско здружение на ликовни критичари AIKA Македонија  од Скопје </t>
  </si>
  <si>
    <t xml:space="preserve">Здружение на граѓани за мотивација и развој на комуникации ДИЈАЛОГ </t>
  </si>
  <si>
    <t xml:space="preserve">Фондација  за локален развој и демократија ФОКУС -Велес </t>
  </si>
  <si>
    <t xml:space="preserve">Меѓународна скулпторска колонија Велес 2019 </t>
  </si>
  <si>
    <t xml:space="preserve">Тетрактис Кристијан ДООЕЛ од Скопје </t>
  </si>
  <si>
    <t xml:space="preserve">Здружение на уметници АРТАЦТ-УС од Кичево </t>
  </si>
  <si>
    <t xml:space="preserve">Пиватен принт Скопје </t>
  </si>
  <si>
    <t xml:space="preserve">Европиум </t>
  </si>
  <si>
    <t xml:space="preserve">Нова линија од Скопје </t>
  </si>
  <si>
    <t xml:space="preserve">Установа Центар за современи уметности Скопје </t>
  </si>
  <si>
    <t>Здружение СЕНСУС-Скопје</t>
  </si>
  <si>
    <t xml:space="preserve">Изложба на креации од светската мода </t>
  </si>
  <si>
    <t xml:space="preserve">Регионално здружение за развој на планинарење, алтернативен туризам и настани инспирирани од културата ПАТНИК </t>
  </si>
  <si>
    <t xml:space="preserve">Едукативна ликовна колонија за деца и млади со посебни потреби и деца и млади изложени на социјален ризик </t>
  </si>
  <si>
    <t xml:space="preserve">Академија за млади уметници </t>
  </si>
  <si>
    <t xml:space="preserve">Катавеј Дооел Скопје </t>
  </si>
  <si>
    <t xml:space="preserve">Форум за продукциски дизајн </t>
  </si>
  <si>
    <t xml:space="preserve">ПЛАКАРТ Скопје </t>
  </si>
  <si>
    <t xml:space="preserve">Здружение за уметност и култура  СИЛИНДАРТ -Гостивар </t>
  </si>
  <si>
    <t xml:space="preserve">Трет меѓународен ликовен симпозиум Струга 2019 </t>
  </si>
  <si>
    <t xml:space="preserve">Втора меѓународна графичка работилница </t>
  </si>
  <si>
    <t xml:space="preserve">ДКР „КРОДО“ доо Скопје </t>
  </si>
  <si>
    <t>Експресионизмот во македонската ликовна уметност: сликарство, скулптура, цртеж, графика и нови медиуми</t>
  </si>
  <si>
    <t xml:space="preserve">Адмедиа ДОО Скопје </t>
  </si>
  <si>
    <t xml:space="preserve">Сајт на годината </t>
  </si>
  <si>
    <t>Игра (PlaY)</t>
  </si>
  <si>
    <t xml:space="preserve">Здружение КУЛТИВАТОР Скопје </t>
  </si>
  <si>
    <t xml:space="preserve">САМОСТОЈНИ ПРОЕКТИ </t>
  </si>
  <si>
    <t xml:space="preserve">Борче Колароски </t>
  </si>
  <si>
    <t xml:space="preserve">Елизабета Митрева од Скопје </t>
  </si>
  <si>
    <t xml:space="preserve">Јосиф Ристовски од Скопје </t>
  </si>
  <si>
    <t xml:space="preserve">Мирјана Николоска од Охрид </t>
  </si>
  <si>
    <t xml:space="preserve">Владимир Благојевиќ од Скопје </t>
  </si>
  <si>
    <t xml:space="preserve">Стефан Хаџи-Николов од Скопје </t>
  </si>
  <si>
    <t xml:space="preserve">Кире Ставров  од Неготино </t>
  </si>
  <si>
    <t xml:space="preserve">Анастас Ќушкоски од Вевчани </t>
  </si>
  <si>
    <t xml:space="preserve">Глигор Кондовски од Тетово </t>
  </si>
  <si>
    <t>Самостојна изложба на фотографии  „Тетово џез моменти“</t>
  </si>
  <si>
    <t>Магијата на цветовите</t>
  </si>
  <si>
    <t>Ирина Тошева од Скопје</t>
  </si>
  <si>
    <t>„Модни сни(шта)“</t>
  </si>
  <si>
    <t xml:space="preserve">Влора Демири од Гостивар </t>
  </si>
  <si>
    <t xml:space="preserve">Лидија Пајевиќ од Скопје </t>
  </si>
  <si>
    <t xml:space="preserve">Арианит Река од Гостивар </t>
  </si>
  <si>
    <t xml:space="preserve">Самостојна изложба на Армон Рамадани </t>
  </si>
  <si>
    <t xml:space="preserve">Кристина Јовановска од Скопје </t>
  </si>
  <si>
    <t xml:space="preserve">Христијан Митевски  </t>
  </si>
  <si>
    <t>Јордан Ефремов од Штип</t>
  </si>
  <si>
    <t>Денови на модата Штип</t>
  </si>
  <si>
    <t>Емилија Божиновска од Скопје</t>
  </si>
  <si>
    <t xml:space="preserve">Изложба на уметнички слики </t>
  </si>
  <si>
    <t xml:space="preserve">Дарко Талески од Прилеп </t>
  </si>
  <si>
    <t xml:space="preserve">Анета Попова од Скопје </t>
  </si>
  <si>
    <t xml:space="preserve">Бесфорт Имами од Скопје </t>
  </si>
  <si>
    <t xml:space="preserve">Славе Упевче од Охрид </t>
  </si>
  <si>
    <t xml:space="preserve">Тања Балаќ од Скопје </t>
  </si>
  <si>
    <t xml:space="preserve">Ивана Самандова од Скопје и Ангела Савевска од Тетово </t>
  </si>
  <si>
    <t xml:space="preserve">Филип Фидановски од Скопје </t>
  </si>
  <si>
    <t xml:space="preserve">Мухамед Весели од Гостивар </t>
  </si>
  <si>
    <t xml:space="preserve">Владимир Темков од Кавадарци </t>
  </si>
  <si>
    <t xml:space="preserve">Џезаир Реџепи од Гостивар </t>
  </si>
  <si>
    <t xml:space="preserve">Слободан Милошески од Скопје </t>
  </si>
  <si>
    <t xml:space="preserve">Ивона Тичковска од Скопје </t>
  </si>
  <si>
    <t xml:space="preserve">Благоја Бајковски од Скопје </t>
  </si>
  <si>
    <t xml:space="preserve">Фисник Муртези </t>
  </si>
  <si>
    <t xml:space="preserve">Страхил Петровски од Куманово </t>
  </si>
  <si>
    <t xml:space="preserve">Гоце Божурски од Куманово </t>
  </si>
  <si>
    <t xml:space="preserve">Анета Христова-Поповска од Скопје </t>
  </si>
  <si>
    <t xml:space="preserve">Благојче Наумоски од Скопје </t>
  </si>
  <si>
    <t xml:space="preserve">Војко Јаневски од Велес </t>
  </si>
  <si>
    <t xml:space="preserve">Јасмина Бошевска од Скопје </t>
  </si>
  <si>
    <t>Филип Конески од Скопје</t>
  </si>
  <si>
    <t xml:space="preserve">Дејан Џолев од Скопје </t>
  </si>
  <si>
    <t xml:space="preserve">Ана Трајковска од Скопје </t>
  </si>
  <si>
    <t xml:space="preserve">Луси Хуи Трајковска од Скопје </t>
  </si>
  <si>
    <t xml:space="preserve">Изложба на Луси Хуи Трајковска </t>
  </si>
  <si>
    <t xml:space="preserve">Елена Поповска од Скопје </t>
  </si>
  <si>
    <t xml:space="preserve">Спасија Филипова од Кавадарци </t>
  </si>
  <si>
    <t xml:space="preserve">Илир Халими од Скопје </t>
  </si>
  <si>
    <t xml:space="preserve">Слободан Велевски од Скопје </t>
  </si>
  <si>
    <t xml:space="preserve">Венко Цветков </t>
  </si>
  <si>
    <t xml:space="preserve">Ладислав Цветковски од Скопје </t>
  </si>
  <si>
    <t xml:space="preserve">Павле Кузмановски од Тетово </t>
  </si>
  <si>
    <t xml:space="preserve">Иван Петрушевски од Скопје </t>
  </si>
  <si>
    <t xml:space="preserve">Стојан Павлески од Скопје </t>
  </si>
  <si>
    <t xml:space="preserve">Максим Наумовски од Скопје </t>
  </si>
  <si>
    <t xml:space="preserve">Мелани Димитровска од Кратово </t>
  </si>
  <si>
    <t>Синдис Адеми од Гостивар</t>
  </si>
  <si>
    <t>Прва самостојна изложба со слики</t>
  </si>
  <si>
    <t xml:space="preserve">Љубомир Милошески од Струга </t>
  </si>
  <si>
    <t xml:space="preserve">Мирослав Масин од Скопје </t>
  </si>
  <si>
    <t xml:space="preserve">Маја Стефановска од Скопје </t>
  </si>
  <si>
    <t xml:space="preserve">Црвени емоции </t>
  </si>
  <si>
    <t xml:space="preserve">Ален Реџепагиќ од Скопје </t>
  </si>
  <si>
    <t xml:space="preserve">Божидар Поп-Антоски од Скопје </t>
  </si>
  <si>
    <t xml:space="preserve">Мифтар Мемети </t>
  </si>
  <si>
    <t xml:space="preserve">10 години творештво на 4 проекти </t>
  </si>
  <si>
    <t xml:space="preserve">Невзат Бејтули Кица </t>
  </si>
  <si>
    <t xml:space="preserve">Хајруш Исени </t>
  </si>
  <si>
    <t xml:space="preserve">Висар Исени  од Скопје </t>
  </si>
  <si>
    <t xml:space="preserve">Горјан Ѓорѓиев од Скопје </t>
  </si>
  <si>
    <t xml:space="preserve">Артан Кастрати од Скопје </t>
  </si>
  <si>
    <t xml:space="preserve">Адем Кастрати 2019 </t>
  </si>
  <si>
    <t>Одобрени средства</t>
  </si>
  <si>
    <t>Побарани средства</t>
  </si>
  <si>
    <t>Вкупно бодови</t>
  </si>
  <si>
    <t>Ред бр</t>
  </si>
  <si>
    <t xml:space="preserve">Државен универзитет во Тетово - </t>
  </si>
  <si>
    <t>Универзитет Американ колеџ - Скопје</t>
  </si>
  <si>
    <t xml:space="preserve">10 години ФАД Јубилејна изложба на Факултетот за архитектура и дизајн, Универзитет Американ колеџ Скопје </t>
  </si>
  <si>
    <t xml:space="preserve">Универзитет „Св.Кирил и Методиј“, Архитектонски факултет - Скопје </t>
  </si>
  <si>
    <t xml:space="preserve">28-ма Летна школа за архитектура </t>
  </si>
  <si>
    <t xml:space="preserve">Монографија „25 години Летна школа за архитектура“ </t>
  </si>
  <si>
    <t xml:space="preserve">ОУ Дом на културата Македонски Брод </t>
  </si>
  <si>
    <t xml:space="preserve">Преземање на ликовни изложби </t>
  </si>
  <si>
    <t xml:space="preserve">ЈОУ Дом на културата „25 Мај“ - Валандово </t>
  </si>
  <si>
    <t>ОУ Центар за култура „Ацо Караманов“ - Радовиш</t>
  </si>
  <si>
    <t>„По последниот клас на Најџел Вилијамс“</t>
  </si>
  <si>
    <t xml:space="preserve">„Ликовна колонија Валандово 2019“ </t>
  </si>
  <si>
    <t xml:space="preserve">„Денови на архитектурата во Кратово“ </t>
  </si>
  <si>
    <t xml:space="preserve">ОУ Дом на културата „Злетовски рудар“ -Пробиштип </t>
  </si>
  <si>
    <t xml:space="preserve">ОУ Дом на културата „Драги Тозија“ - Ресен </t>
  </si>
  <si>
    <t xml:space="preserve">„Square Art“ - уметност на плоштад </t>
  </si>
  <si>
    <t>ОУ Дом на културата „Јане Сандански“ - Ново Село</t>
  </si>
  <si>
    <t xml:space="preserve">Работа на училиштето за цртање и сликање при ОУ Дом на културата „Јане Сандански“ - Ново Село </t>
  </si>
  <si>
    <t xml:space="preserve">Преземање на три изложби </t>
  </si>
  <si>
    <t xml:space="preserve">Пионерски дом Гевгелија </t>
  </si>
  <si>
    <t>„Без наслов со ерос“</t>
  </si>
  <si>
    <t xml:space="preserve">ЈОУ Дом на културата „Иван Мазов-Климе“ - Кавадарци </t>
  </si>
  <si>
    <t xml:space="preserve">ЈОУ Дом на културата „Мирка Гинова“ - Демир Капија </t>
  </si>
  <si>
    <t xml:space="preserve">Изложба на макети и слики „Незаборав“ </t>
  </si>
  <si>
    <t>„Караманов 2019“</t>
  </si>
  <si>
    <t>ОУ Дом на културата „Шота“, Неготино, Полошко</t>
  </si>
  <si>
    <t xml:space="preserve">„АРТ 2019“ </t>
  </si>
  <si>
    <t xml:space="preserve">ЈОУ Дом на културата „Лазар Софијанов“ - Кратово </t>
  </si>
  <si>
    <t>26-та Меѓународна детска ликовна колонија „Лазар Софијанов“, Кратово 2019</t>
  </si>
  <si>
    <t>ЈУ Младински културен центар - Скопје</t>
  </si>
  <si>
    <t>„Andalusia“ - Кирил Пенушлиски, Дејан Колевски</t>
  </si>
  <si>
    <t>„Пишуваме, цртаме, патуваме!“</t>
  </si>
  <si>
    <t xml:space="preserve">ЛУ Народен музеј - Велес </t>
  </si>
  <si>
    <t xml:space="preserve">Ликовна колонија Неготино 2019 </t>
  </si>
  <si>
    <t xml:space="preserve">ЈУ Детски културен центар  „Карпош“ - Скопје </t>
  </si>
  <si>
    <t>Едукативно експериментална работилница „Цртање на асфалт“</t>
  </si>
  <si>
    <t>Едукативно-експериментална работилница „Го градам мојот град“</t>
  </si>
  <si>
    <t>ЈУ Културно-информативен центар - Скопје</t>
  </si>
  <si>
    <t>Изложба на графики и цртежи од Авни Бахлули</t>
  </si>
  <si>
    <t xml:space="preserve">„Зад границите на кругот“ </t>
  </si>
  <si>
    <t>ЗКУ Ликовна колонија Св. Јоаким Осоговски</t>
  </si>
  <si>
    <t>33. Меѓународна ликовна колонија Св. Јоаким Осоговски 2019</t>
  </si>
  <si>
    <t xml:space="preserve">ДПТУ „ 2-ри Август“ - дооел од Штип </t>
  </si>
  <si>
    <t xml:space="preserve">Влијанието на скопскиот железнички јазол врз концептите на урбанистичките  планови за Скопје (1873-1963) - проф. д-р Анета Христова </t>
  </si>
  <si>
    <t xml:space="preserve">Младинска ликовна колонија „Ден на Европа“ </t>
  </si>
  <si>
    <t xml:space="preserve">Унија на студенти Албанци во Македонија  од Скопје </t>
  </si>
  <si>
    <t>„Наша различност - наши вредности“</t>
  </si>
  <si>
    <t xml:space="preserve">„Арт-камп“ </t>
  </si>
  <si>
    <t xml:space="preserve">Фото кино клуб „Козјак“ од Куманово </t>
  </si>
  <si>
    <t>Клубска изложба на уметничка фотографија „Мајски салон 2019“</t>
  </si>
  <si>
    <t>13-ти Интернационален фото салон Куманово 2019</t>
  </si>
  <si>
    <t xml:space="preserve">Трето уво Дооел од Скопје </t>
  </si>
  <si>
    <t xml:space="preserve">„Допир“ - графичка арт панорама </t>
  </si>
  <si>
    <t xml:space="preserve">Фотосојуз на Македонија од Скопје </t>
  </si>
  <si>
    <t xml:space="preserve">57-ми денови на македонска фотографија </t>
  </si>
  <si>
    <t xml:space="preserve">Здружение за култура „Река е перме“ - Гостивар </t>
  </si>
  <si>
    <t>Горнореканска куќа -толкување и симболика на традиционалната архитектура</t>
  </si>
  <si>
    <t xml:space="preserve">„Улогата на младата популација и фотографијата во заштита, идентификација и промовирање  на културното наследство“ </t>
  </si>
  <si>
    <t xml:space="preserve">„Историско-уметнички преглед на темата цртеж низ епохите, низ стиловите како основа на уметничкото дело“ од Марија Павловска </t>
  </si>
  <si>
    <t xml:space="preserve">14-та  традиционална Ликовна колонија Гостивар 2019 </t>
  </si>
  <si>
    <t>Јубилејна изложба 20 години постоење</t>
  </si>
  <si>
    <t>АНТОЛОГ БООКС ДООЕЛ Скопје</t>
  </si>
  <si>
    <t>38-ми Меѓународен  Фестивал „Мал Монмартр 2019“</t>
  </si>
  <si>
    <t xml:space="preserve">Здружение на граѓани за едукација на млади ликовни уметници „Мал Монмартр“ -Битола </t>
  </si>
  <si>
    <t>Изложба „Бисерите на малиот Монмартр 2019“</t>
  </si>
  <si>
    <t xml:space="preserve">Друштво на ликовни уметници на Македонија -ДЛУМ - Скопје </t>
  </si>
  <si>
    <t>Групна изложба „Учителот и неговите ученици“</t>
  </si>
  <si>
    <t xml:space="preserve">Здружение „Добре дојде“ Маседониа велкам центар од Скопје  </t>
  </si>
  <si>
    <t xml:space="preserve">Мозаик - соработка во традиција и современо живеење , 2019 </t>
  </si>
  <si>
    <t xml:space="preserve">Центар за мултимедиа и уметност КУЛТ - Арт од Гостивар </t>
  </si>
  <si>
    <t xml:space="preserve">Меѓународна изложба на фотографии </t>
  </si>
  <si>
    <t xml:space="preserve">Здружение на граѓани ИКОН -  асоцијација за култура </t>
  </si>
  <si>
    <t xml:space="preserve">Ликовната уметност во марките на Македонска пошта </t>
  </si>
  <si>
    <t xml:space="preserve">Фото клуб Куманово </t>
  </si>
  <si>
    <t xml:space="preserve">Фотоприказна ( photo Story) </t>
  </si>
  <si>
    <t xml:space="preserve">Здружение на љубители на ромска фолклорна уметност „Романо Ило“ - Скопје </t>
  </si>
  <si>
    <t>По повод  Светскиот ден на ромите - мултимедијална изложба „Милениум од Индија“</t>
  </si>
  <si>
    <t>Редовен годишен симпозиум на ликовните критичари на  AIКA Македонија и награда за ликовна критика за 2019 година (на актуелна тема од ликовната критика кај нас и пошироко)</t>
  </si>
  <si>
    <t>Некомплетна архива на една кратка историја на критиката и кураторството во Македонија IV</t>
  </si>
  <si>
    <t xml:space="preserve">Проект за архитектонско урбанистичка анализа во функција на ревитализација на Студенчишко Блато преку воспоставување одржлив економски модел </t>
  </si>
  <si>
    <t xml:space="preserve">„Space composition“ </t>
  </si>
  <si>
    <t>Споменик на слободата -разговорник</t>
  </si>
  <si>
    <t xml:space="preserve">Фотоклуб ЕЛЕМА  1962- Скопје </t>
  </si>
  <si>
    <t>„Фотоесеј“</t>
  </si>
  <si>
    <t xml:space="preserve">ЗГ  Европски центар за развој, толеранција и соработка - Гостивар </t>
  </si>
  <si>
    <t xml:space="preserve">Здружение за уметност, култура и заштита на културното наследство „ АРТ КУЛТ 57“ од Дебар </t>
  </si>
  <si>
    <t xml:space="preserve">Ликовна колонија „Радика 2019“ II едиција </t>
  </si>
  <si>
    <t xml:space="preserve">„Автопортретот во современата македонска фотографија“ </t>
  </si>
  <si>
    <t>„Урбани уметнички акции“</t>
  </si>
  <si>
    <t xml:space="preserve">10 изложби на уметници во мобилна /монтажна галерија </t>
  </si>
  <si>
    <t xml:space="preserve">Регионален центар за одржлив развој РЦОР -Кратово </t>
  </si>
  <si>
    <t xml:space="preserve">„Народни игри и традиционални вештини, а не игри на телефон и компјутер“ </t>
  </si>
  <si>
    <t>Здружение Екократер -Кратово</t>
  </si>
  <si>
    <t xml:space="preserve">„Ајде да ја зачуваме автентичноста на староградската македонска архитектура“ </t>
  </si>
  <si>
    <t xml:space="preserve">Фондација за културна и научна афирмација и презентација Македонија презент - Скопје </t>
  </si>
  <si>
    <t xml:space="preserve">„Познатите сликаат“ </t>
  </si>
  <si>
    <t>Мултимедијален проект (поезија, музика, изложба) -ретроспективни изложби во чест на Димитар Младеновски (1970-2007)</t>
  </si>
  <si>
    <t xml:space="preserve">Здружение за одржлив урбан  развој АРХИТЕКТУРА И АМБИЕНТ - АРХАМ Битола </t>
  </si>
  <si>
    <t xml:space="preserve">„Преку прагот на сеќавањето“ </t>
  </si>
  <si>
    <t>ЗЛУТ Здружение на ликовни уметници на градот Тетово</t>
  </si>
  <si>
    <t>Годишна ревијална изложба на ЗЛУТ „Пролетен салон“</t>
  </si>
  <si>
    <t xml:space="preserve">Графичка работилница на ЗЛУТ - Еднонеделна </t>
  </si>
  <si>
    <t xml:space="preserve">Здружение за општествен развој  ЕНХАЛОН - Струга </t>
  </si>
  <si>
    <t xml:space="preserve">Меѓународен конкурс на карикатура „Невестинско поклонение“ </t>
  </si>
  <si>
    <t xml:space="preserve">Здружение за истражување, помош и поддршка  СУПОРТИВА - Скопје </t>
  </si>
  <si>
    <t xml:space="preserve">НЕТИНГ СЦХООЛ - НЕТИН ДООЕЛ -Тетово </t>
  </si>
  <si>
    <t>Бошњачка културна заедница - Скопје</t>
  </si>
  <si>
    <t xml:space="preserve">Монографија „Дизајнот во Македонија“ </t>
  </si>
  <si>
    <t>„KIDSSQUARE“ - детско катче</t>
  </si>
  <si>
    <t>КТ Филм и медиа ДООЕЛ Битола</t>
  </si>
  <si>
    <t>ЗГ Графичка работилница Софија Богданци - Богданци</t>
  </si>
  <si>
    <t xml:space="preserve">Главна сесија на графичка работилница Софија - Богданци, Македонија </t>
  </si>
  <si>
    <t>„Уметничка резиденција 2019“</t>
  </si>
  <si>
    <t xml:space="preserve">Здружение за развој на урбана култура и актуелизација на простор МЕЛЕЕМ - Скопје </t>
  </si>
  <si>
    <t xml:space="preserve">„Билборд Скопје“ </t>
  </si>
  <si>
    <t xml:space="preserve">12 Скопје постер фестивал </t>
  </si>
  <si>
    <t xml:space="preserve">ХАЕМУС - Центар за научно истражување и промоција на културата - Скопје </t>
  </si>
  <si>
    <t>„Патуваме, се забавуваме, креираме и учиме за нашето наследство“ - едукативни креативни работилници по културно наследство за деца со пречки во развојот</t>
  </si>
  <si>
    <t>Здружение за култура и уметност „Факултет за работи што не се учат“ - Битола</t>
  </si>
  <si>
    <t>Дискурзивно-едукативна програма „Совршениот уметник“</t>
  </si>
  <si>
    <t xml:space="preserve">АКСИОМА - Асоцијација за културна соработка и истражување - Скопје </t>
  </si>
  <si>
    <t>Издавање на публикацијата „Ремиксувај ја својата културна стварност“</t>
  </si>
  <si>
    <t xml:space="preserve">„Спасе Куновски за сеништата на војната и маските на мирот: човекот како марионета“,  монографија </t>
  </si>
  <si>
    <t xml:space="preserve">Ликовна колонија Галичник -Скопје </t>
  </si>
  <si>
    <t xml:space="preserve">Ретроспективна изложба - 30 години јубилеј на Ликовната колонија Галичник </t>
  </si>
  <si>
    <t>Реализација на јубилејната 30-та сесија на Ликовната колонија Галичник</t>
  </si>
  <si>
    <t xml:space="preserve">Узенгија ДООЕЛ - Скопје </t>
  </si>
  <si>
    <t>„Режирање  глупости“ (Directing Nonsense)</t>
  </si>
  <si>
    <t xml:space="preserve">Дизајн на осветлување од масивно дрво - ЛУМО </t>
  </si>
  <si>
    <t>Самостојна изложба на Елизабета Митрева: „Бакнати порти“</t>
  </si>
  <si>
    <t>„Филигранско мајсторство“</t>
  </si>
  <si>
    <t>„Ајде да анимираме, Go Animation“</t>
  </si>
  <si>
    <t xml:space="preserve">„Стрипорама“ </t>
  </si>
  <si>
    <t xml:space="preserve">Јубилејна изложба - 30 години ликовно изложување во Охрид </t>
  </si>
  <si>
    <t>„Примена на вернакуларните принципи на одржливост во современата архитектура“</t>
  </si>
  <si>
    <t>„Митско-библиски асоцијации“ (изложба на уметнички фотографии)</t>
  </si>
  <si>
    <t>Тасим Кадрија од с. Слупчане</t>
  </si>
  <si>
    <t xml:space="preserve">Вјоса Положани од с. Биџево, Струга </t>
  </si>
  <si>
    <t>„Нимфите на Енхалон“ (Nimfat e Enhalonit)</t>
  </si>
  <si>
    <t>Самостојна изложба на сликарот Реџаи Хисени „Животот на обичните луѓе“</t>
  </si>
  <si>
    <t>„Панотопии“</t>
  </si>
  <si>
    <t>„Наука и уметност“</t>
  </si>
  <si>
    <t xml:space="preserve">„Природата -детаљ во ентериерот“ </t>
  </si>
  <si>
    <t xml:space="preserve">„Колонија на различностите“ </t>
  </si>
  <si>
    <t>„Сеќавања“</t>
  </si>
  <si>
    <t xml:space="preserve">„Квадрат(и) на постоењето“ </t>
  </si>
  <si>
    <t xml:space="preserve">„Мостовите на Скопје“ </t>
  </si>
  <si>
    <t xml:space="preserve">„50 години ликовна хроника на Охрид“ </t>
  </si>
  <si>
    <t>„Меморијата на раселените и изгубените соништа“ (работен наслов)</t>
  </si>
  <si>
    <t xml:space="preserve">Соња Поповска-Трајковска од Скопје </t>
  </si>
  <si>
    <t xml:space="preserve">„Непослушност“ - керамичко- мултимедијален проект </t>
  </si>
  <si>
    <t xml:space="preserve">„Пост-вистина, желба“ </t>
  </si>
  <si>
    <t>Трилогија „Ликови /Луѓе“</t>
  </si>
  <si>
    <t xml:space="preserve">„Поинаку изгледа“ </t>
  </si>
  <si>
    <t xml:space="preserve">„60 години живот - 40 години творештво“ - печатење монографија на Владимир Темков </t>
  </si>
  <si>
    <t xml:space="preserve">„Модерна монументална скулптура во отворен простор“ </t>
  </si>
  <si>
    <t xml:space="preserve">„Рефлексија на диферентни модулации“ </t>
  </si>
  <si>
    <t>„ИНИТ 2.0“</t>
  </si>
  <si>
    <t xml:space="preserve">„99FILES“ </t>
  </si>
  <si>
    <t xml:space="preserve">34 градови -изложба и мобилна апликација за градовите во Р Македонија </t>
  </si>
  <si>
    <t>„URBAN ECHOES /УРБАНИ ЕХА“</t>
  </si>
  <si>
    <t xml:space="preserve">„ШкрабАрт“, самостојна изложба и перформанс </t>
  </si>
  <si>
    <t>Документирање и архивирање на проектантското творештво на архитектот Живко Поповски (втора фаза на проектот „Архитектонското творештво на Живко Поповски - живот посветен на архитектурата“)</t>
  </si>
  <si>
    <t xml:space="preserve">„Енергија на светлината“ </t>
  </si>
  <si>
    <t>Ретроспективна изложба - одбележување на јубилејот 50 години творештво Војко Јаневски</t>
  </si>
  <si>
    <t xml:space="preserve">Мозаик - Мермерното езеро/изложба и работилница </t>
  </si>
  <si>
    <t xml:space="preserve">„5 години МАРХ македонска архитектура“ - печатено издание /годишници/на избор на објави и сет разгледници  „Постмодерно архитектонско наследство на Македонија“ </t>
  </si>
  <si>
    <t>„Тркалезни форми 2.0“</t>
  </si>
  <si>
    <t>„Ars longa, vita brevis“, генерациска изложба на 95'</t>
  </si>
  <si>
    <t xml:space="preserve">Работен наслов „Изработка на накит од метал според мотиви од флората и фауната“ / креативен наслов „Белези од природата“ </t>
  </si>
  <si>
    <t>„И ЈАС сум дел од НАС“</t>
  </si>
  <si>
    <t>„Cultural Patterns (Културни облици)“</t>
  </si>
  <si>
    <t xml:space="preserve">„ДВОРОВИ - ГРАДИНИ-ОБЈЕКТИ“ - истражување на форманите и перформативните особености на отворениот простор, на примерот на Скопје </t>
  </si>
  <si>
    <t xml:space="preserve">„Различни и поврзани“ </t>
  </si>
  <si>
    <t xml:space="preserve">28 години дизајн за Кинотека на Македонија </t>
  </si>
  <si>
    <t xml:space="preserve">Сашо Н. Алушевски од Скопје </t>
  </si>
  <si>
    <t>„Метаморфози“</t>
  </si>
  <si>
    <t>„СТЕРЕО“</t>
  </si>
  <si>
    <t xml:space="preserve">„80 години живот“ </t>
  </si>
  <si>
    <t xml:space="preserve">„Аудиториумот и детето што никогаш нема да се роди“ </t>
  </si>
  <si>
    <t>„Територија како архитектура: Територијални истражувања на Скопскиот Регион“</t>
  </si>
  <si>
    <t>„Профил“</t>
  </si>
  <si>
    <t>„Локалитет број 5“ (ретроспективна изложба дваесет години творештво)</t>
  </si>
  <si>
    <t xml:space="preserve">Мирослав Масин -ретроспективна изложба - 30 години творештво </t>
  </si>
  <si>
    <t>„Имагинарни знамиња“</t>
  </si>
  <si>
    <t>Изложба на карикатури Позиција: опозиција</t>
  </si>
  <si>
    <t>„Врски - Легенди како врски на духот на опстојување“</t>
  </si>
  <si>
    <t xml:space="preserve">„Портрети“ </t>
  </si>
  <si>
    <t>„Портрет“</t>
  </si>
  <si>
    <t>Изложба/настан: „ДИЈАГОНАЛНА ЕКСПРЕСИЈА“</t>
  </si>
  <si>
    <t>ПОДДРЖАНИ ПРОЕКТИ НА ГОДИШНИОТ КОНКУРС ЗА ФИНАНСИРАЊЕ ПРОЕКТИ ОД НАЦИОНАЛЕН ИНТЕРЕС ВО КУЛТУРАТА ЗА 2019 ГОДИНА ОД ОБЛАСТА НА  ВИЗУЕЛНИ УМЕТНОСТИ, АРХИТЕКТУРА И ДИЗАЈН</t>
  </si>
  <si>
    <t xml:space="preserve"> Здружение за промоција на култура, уметност, материјален и духовен развој Центар за креативни индустрии - НЕБО од Демир Хисар </t>
  </si>
  <si>
    <t xml:space="preserve">„Вештини“ </t>
  </si>
  <si>
    <t>„Во магла“</t>
  </si>
  <si>
    <t>„Боите на чаршијата“</t>
  </si>
  <si>
    <t xml:space="preserve">Здружение - Меѓународен центар за уметност и одржлив развој АРТ ПОИНТ ГУМНО-АПГ Демир Хисар </t>
  </si>
  <si>
    <t xml:space="preserve">„Архитектурата на Евангелско-методистичките цркви во Р Македонија“ </t>
  </si>
  <si>
    <t>Одржување на INCM (Intermediate National Contacts Meeting)2019, со тема „Јато“, краток наслов: INCM JATO 2019</t>
  </si>
  <si>
    <t xml:space="preserve">Ирена Милојеска од Скопје </t>
  </si>
  <si>
    <t>„handcrafted:mk“ - предавања и изложба на дизајнерски производи</t>
  </si>
  <si>
    <t xml:space="preserve">Армон Рамадани од Тетово </t>
  </si>
  <si>
    <t xml:space="preserve">Роберт Цветковски од Крива Паланка </t>
  </si>
  <si>
    <t xml:space="preserve">Јубилејна изложба 30 години творештво </t>
  </si>
  <si>
    <t xml:space="preserve">Хилдегард Кондовска </t>
  </si>
  <si>
    <t xml:space="preserve">Реставрација на дел од делата на Академик Димитар Кондовски за потреби на ретроспективна изложба која не е направена од 1991 година </t>
  </si>
  <si>
    <t xml:space="preserve">Невенка Тодоровска од Скопје </t>
  </si>
  <si>
    <t xml:space="preserve">Кубизмот како деконструктивна форма во модата </t>
  </si>
  <si>
    <t xml:space="preserve">Стрип центар на Македонија-Велес </t>
  </si>
  <si>
    <t xml:space="preserve">17 Меѓународен салон на стрип „Велес 2019“-стрип колонија </t>
  </si>
  <si>
    <t xml:space="preserve">Изработка на мурал во Велес како пример за културна и туристичка знаменитост </t>
  </si>
  <si>
    <t>Процент на учество</t>
  </si>
  <si>
    <t>рефернтна листа</t>
  </si>
  <si>
    <t>Опис на проектот</t>
  </si>
  <si>
    <t>Буџет на проектот</t>
  </si>
  <si>
    <t>План на активности и видливост на проектот</t>
  </si>
  <si>
    <t>Проекти од непрофитабилен карактер</t>
  </si>
  <si>
    <t>Мице Јанкуловски од Скопје</t>
  </si>
  <si>
    <t>Мице Јанкуловски- 50 години творештво "ФОРМИ ВО ЦРНО"</t>
  </si>
  <si>
    <t>Атанас Атанасоски од Прилеп</t>
  </si>
  <si>
    <t>Пејсажни фасцинации</t>
  </si>
</sst>
</file>

<file path=xl/styles.xml><?xml version="1.0" encoding="utf-8"?>
<styleSheet xmlns="http://schemas.openxmlformats.org/spreadsheetml/2006/main">
  <numFmts count="1">
    <numFmt numFmtId="164" formatCode="_-* #,##0.00\ _д_е_н_._-;\-* #,##0.00\ _д_е_н_._-;_-* &quot;-&quot;??\ _д_е_н_._-;_-@_-"/>
  </numFmts>
  <fonts count="1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4"/>
      <name val="Calibri"/>
      <family val="2"/>
    </font>
    <font>
      <sz val="14"/>
      <name val="Calibri"/>
      <family val="2"/>
      <charset val="204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3" borderId="0" applyNumberFormat="0" applyBorder="0" applyAlignment="0" applyProtection="0"/>
    <xf numFmtId="164" fontId="1" fillId="0" borderId="0" applyFont="0" applyFill="0" applyBorder="0" applyAlignment="0" applyProtection="0"/>
    <xf numFmtId="0" fontId="3" fillId="4" borderId="0" applyNumberFormat="0" applyBorder="0" applyAlignment="0" applyProtection="0"/>
    <xf numFmtId="9" fontId="4" fillId="0" borderId="0" applyFont="0" applyFill="0" applyBorder="0" applyAlignment="0" applyProtection="0"/>
  </cellStyleXfs>
  <cellXfs count="72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164" fontId="5" fillId="0" borderId="0" xfId="2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64" fontId="5" fillId="2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0" fillId="2" borderId="1" xfId="1" applyFont="1" applyFill="1" applyBorder="1" applyAlignment="1">
      <alignment vertical="center" wrapText="1"/>
    </xf>
    <xf numFmtId="0" fontId="10" fillId="2" borderId="1" xfId="3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/>
    </xf>
    <xf numFmtId="0" fontId="13" fillId="2" borderId="1" xfId="1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vertical="center" wrapText="1"/>
    </xf>
    <xf numFmtId="164" fontId="5" fillId="2" borderId="6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5" fillId="0" borderId="1" xfId="0" applyFont="1" applyFill="1" applyBorder="1"/>
    <xf numFmtId="3" fontId="5" fillId="0" borderId="1" xfId="0" applyNumberFormat="1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3" fontId="5" fillId="5" borderId="7" xfId="0" applyNumberFormat="1" applyFont="1" applyFill="1" applyBorder="1" applyAlignment="1">
      <alignment horizontal="center" vertical="center" wrapText="1"/>
    </xf>
    <xf numFmtId="164" fontId="5" fillId="5" borderId="7" xfId="2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164" fontId="5" fillId="5" borderId="1" xfId="2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vertical="center" wrapText="1"/>
    </xf>
    <xf numFmtId="164" fontId="5" fillId="2" borderId="0" xfId="2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vertical="center" wrapText="1"/>
    </xf>
    <xf numFmtId="0" fontId="14" fillId="2" borderId="1" xfId="1" applyFont="1" applyFill="1" applyBorder="1" applyAlignment="1">
      <alignment vertical="center" wrapText="1"/>
    </xf>
    <xf numFmtId="0" fontId="5" fillId="0" borderId="0" xfId="0" applyFont="1" applyBorder="1"/>
    <xf numFmtId="0" fontId="5" fillId="0" borderId="1" xfId="0" applyFont="1" applyFill="1" applyBorder="1" applyAlignment="1">
      <alignment horizontal="center" wrapText="1"/>
    </xf>
    <xf numFmtId="164" fontId="5" fillId="0" borderId="0" xfId="2" applyFont="1" applyFill="1" applyBorder="1" applyAlignment="1">
      <alignment vertical="center" wrapText="1"/>
    </xf>
    <xf numFmtId="0" fontId="15" fillId="0" borderId="1" xfId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164" fontId="5" fillId="0" borderId="1" xfId="2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6" borderId="2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vertical="center" wrapText="1"/>
    </xf>
    <xf numFmtId="0" fontId="5" fillId="6" borderId="2" xfId="0" applyNumberFormat="1" applyFont="1" applyFill="1" applyBorder="1" applyAlignment="1">
      <alignment vertical="center" wrapText="1"/>
    </xf>
    <xf numFmtId="164" fontId="5" fillId="6" borderId="2" xfId="2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textRotation="90" wrapText="1"/>
    </xf>
    <xf numFmtId="3" fontId="8" fillId="6" borderId="1" xfId="0" applyNumberFormat="1" applyFont="1" applyFill="1" applyBorder="1" applyAlignment="1">
      <alignment horizontal="center" vertical="center" wrapText="1"/>
    </xf>
    <xf numFmtId="9" fontId="5" fillId="0" borderId="0" xfId="4" applyFont="1" applyAlignment="1">
      <alignment vertical="center"/>
    </xf>
    <xf numFmtId="9" fontId="5" fillId="6" borderId="2" xfId="4" applyFont="1" applyFill="1" applyBorder="1" applyAlignment="1">
      <alignment vertical="center" wrapText="1"/>
    </xf>
    <xf numFmtId="9" fontId="8" fillId="6" borderId="1" xfId="4" applyFont="1" applyFill="1" applyBorder="1" applyAlignment="1">
      <alignment horizontal="center" vertical="center" textRotation="90" wrapText="1"/>
    </xf>
    <xf numFmtId="9" fontId="5" fillId="2" borderId="1" xfId="4" applyFont="1" applyFill="1" applyBorder="1" applyAlignment="1">
      <alignment vertical="center" wrapText="1"/>
    </xf>
    <xf numFmtId="9" fontId="5" fillId="2" borderId="0" xfId="4" applyFont="1" applyFill="1" applyBorder="1" applyAlignment="1">
      <alignment vertical="center" wrapText="1"/>
    </xf>
    <xf numFmtId="9" fontId="5" fillId="0" borderId="0" xfId="4" applyFont="1"/>
    <xf numFmtId="0" fontId="5" fillId="2" borderId="8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vertical="center" wrapText="1"/>
    </xf>
    <xf numFmtId="9" fontId="5" fillId="6" borderId="1" xfId="4" applyFont="1" applyFill="1" applyBorder="1" applyAlignment="1">
      <alignment vertical="center" wrapText="1"/>
    </xf>
    <xf numFmtId="164" fontId="5" fillId="6" borderId="1" xfId="2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 applyProtection="1">
      <alignment vertical="center" wrapText="1"/>
      <protection locked="0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</cellXfs>
  <cellStyles count="5">
    <cellStyle name="Bad" xfId="1" builtinId="27"/>
    <cellStyle name="Comma" xfId="2" builtinId="3"/>
    <cellStyle name="Neutral" xfId="3" builtinId="28"/>
    <cellStyle name="Normal" xfId="0" builtinId="0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64"/>
  <sheetViews>
    <sheetView tabSelected="1" topLeftCell="A4" zoomScale="80" zoomScaleNormal="80" workbookViewId="0">
      <selection activeCell="J8" sqref="J8"/>
    </sheetView>
  </sheetViews>
  <sheetFormatPr defaultRowHeight="18.75"/>
  <cols>
    <col min="1" max="1" width="9.140625" style="1"/>
    <col min="2" max="2" width="28.140625" style="5" customWidth="1"/>
    <col min="3" max="3" width="9.5703125" style="5" customWidth="1"/>
    <col min="4" max="4" width="8" style="5" customWidth="1"/>
    <col min="5" max="7" width="9.5703125" style="5" customWidth="1"/>
    <col min="8" max="8" width="9.140625" style="5"/>
    <col min="9" max="9" width="16.7109375" style="60" customWidth="1"/>
    <col min="10" max="10" width="18.85546875" style="1" customWidth="1"/>
    <col min="11" max="11" width="16" style="4" customWidth="1"/>
    <col min="12" max="30" width="9.140625" style="5"/>
    <col min="31" max="31" width="9.140625" style="5" customWidth="1"/>
    <col min="32" max="16384" width="9.140625" style="5"/>
  </cols>
  <sheetData>
    <row r="3" spans="1:11" ht="19.5" thickBot="1">
      <c r="B3" s="2"/>
      <c r="C3" s="2"/>
      <c r="D3" s="2"/>
      <c r="E3" s="2"/>
      <c r="F3" s="2"/>
      <c r="G3" s="2"/>
      <c r="H3" s="2"/>
      <c r="I3" s="55"/>
      <c r="J3" s="3"/>
    </row>
    <row r="4" spans="1:11" ht="45" customHeight="1" thickBot="1">
      <c r="A4" s="69" t="s">
        <v>333</v>
      </c>
      <c r="B4" s="70"/>
      <c r="C4" s="70"/>
      <c r="D4" s="70"/>
      <c r="E4" s="70"/>
      <c r="F4" s="70"/>
      <c r="G4" s="70"/>
      <c r="H4" s="70"/>
      <c r="I4" s="70"/>
      <c r="J4" s="70"/>
      <c r="K4" s="71"/>
    </row>
    <row r="5" spans="1:11" ht="45.75" customHeight="1">
      <c r="A5" s="47"/>
      <c r="B5" s="48" t="s">
        <v>0</v>
      </c>
      <c r="C5" s="48"/>
      <c r="D5" s="48"/>
      <c r="E5" s="48"/>
      <c r="F5" s="48"/>
      <c r="G5" s="48"/>
      <c r="H5" s="49"/>
      <c r="I5" s="56"/>
      <c r="J5" s="50"/>
      <c r="K5" s="50"/>
    </row>
    <row r="6" spans="1:11" ht="202.5" customHeight="1">
      <c r="A6" s="51" t="s">
        <v>142</v>
      </c>
      <c r="B6" s="52" t="s">
        <v>16</v>
      </c>
      <c r="C6" s="53" t="s">
        <v>354</v>
      </c>
      <c r="D6" s="53" t="s">
        <v>355</v>
      </c>
      <c r="E6" s="53" t="s">
        <v>356</v>
      </c>
      <c r="F6" s="53" t="s">
        <v>357</v>
      </c>
      <c r="G6" s="53" t="s">
        <v>358</v>
      </c>
      <c r="H6" s="53" t="s">
        <v>141</v>
      </c>
      <c r="I6" s="57" t="s">
        <v>353</v>
      </c>
      <c r="J6" s="54" t="s">
        <v>140</v>
      </c>
      <c r="K6" s="54" t="s">
        <v>139</v>
      </c>
    </row>
    <row r="7" spans="1:11" ht="49.5" customHeight="1">
      <c r="A7" s="6"/>
      <c r="B7" s="7" t="s">
        <v>143</v>
      </c>
      <c r="C7" s="7"/>
      <c r="D7" s="7"/>
      <c r="E7" s="7"/>
      <c r="F7" s="7"/>
      <c r="G7" s="7"/>
      <c r="H7" s="8"/>
      <c r="I7" s="58"/>
      <c r="J7" s="9"/>
      <c r="K7" s="9"/>
    </row>
    <row r="8" spans="1:11" ht="28.5" customHeight="1">
      <c r="A8" s="6">
        <v>1</v>
      </c>
      <c r="B8" s="8" t="s">
        <v>1</v>
      </c>
      <c r="C8" s="10">
        <v>7</v>
      </c>
      <c r="D8" s="10">
        <v>30</v>
      </c>
      <c r="E8" s="10">
        <v>13</v>
      </c>
      <c r="F8" s="10">
        <v>8</v>
      </c>
      <c r="G8" s="10">
        <v>10</v>
      </c>
      <c r="H8" s="8">
        <v>68</v>
      </c>
      <c r="I8" s="58">
        <f>K8/J8</f>
        <v>0.14788732394366197</v>
      </c>
      <c r="J8" s="9">
        <v>710000</v>
      </c>
      <c r="K8" s="9">
        <v>105000</v>
      </c>
    </row>
    <row r="9" spans="1:11" s="46" customFormat="1" ht="74.25" customHeight="1">
      <c r="A9" s="40">
        <v>2</v>
      </c>
      <c r="B9" s="44" t="s">
        <v>2</v>
      </c>
      <c r="C9" s="10">
        <v>7</v>
      </c>
      <c r="D9" s="10">
        <v>28</v>
      </c>
      <c r="E9" s="10">
        <v>24</v>
      </c>
      <c r="F9" s="10">
        <v>8</v>
      </c>
      <c r="G9" s="10">
        <v>10</v>
      </c>
      <c r="H9" s="12">
        <v>77</v>
      </c>
      <c r="I9" s="58">
        <f>K9/J9</f>
        <v>0.5</v>
      </c>
      <c r="J9" s="45">
        <v>300000</v>
      </c>
      <c r="K9" s="45">
        <v>150000</v>
      </c>
    </row>
    <row r="10" spans="1:11" ht="47.25" customHeight="1">
      <c r="A10" s="6"/>
      <c r="B10" s="7" t="s">
        <v>144</v>
      </c>
      <c r="C10" s="10"/>
      <c r="D10" s="10"/>
      <c r="E10" s="10"/>
      <c r="F10" s="10"/>
      <c r="G10" s="10"/>
      <c r="H10" s="8"/>
      <c r="I10" s="58"/>
      <c r="J10" s="9"/>
      <c r="K10" s="9"/>
    </row>
    <row r="11" spans="1:11" ht="90.75" customHeight="1">
      <c r="A11" s="6">
        <v>3</v>
      </c>
      <c r="B11" s="8" t="s">
        <v>145</v>
      </c>
      <c r="C11" s="10">
        <v>7</v>
      </c>
      <c r="D11" s="10">
        <v>27</v>
      </c>
      <c r="E11" s="10">
        <v>23</v>
      </c>
      <c r="F11" s="10">
        <v>10</v>
      </c>
      <c r="G11" s="10">
        <v>10</v>
      </c>
      <c r="H11" s="8">
        <v>77</v>
      </c>
      <c r="I11" s="58">
        <f>K11/J11</f>
        <v>0.45454545454545453</v>
      </c>
      <c r="J11" s="9">
        <v>198000</v>
      </c>
      <c r="K11" s="9">
        <v>90000</v>
      </c>
    </row>
    <row r="12" spans="1:11" ht="75" customHeight="1">
      <c r="A12" s="6"/>
      <c r="B12" s="7" t="s">
        <v>146</v>
      </c>
      <c r="C12" s="10"/>
      <c r="D12" s="10"/>
      <c r="E12" s="10"/>
      <c r="F12" s="10"/>
      <c r="G12" s="10"/>
      <c r="H12" s="8"/>
      <c r="I12" s="58"/>
      <c r="J12" s="9"/>
      <c r="K12" s="9"/>
    </row>
    <row r="13" spans="1:11" ht="62.25" customHeight="1">
      <c r="A13" s="6">
        <v>4</v>
      </c>
      <c r="B13" s="8" t="s">
        <v>147</v>
      </c>
      <c r="C13" s="10">
        <v>7</v>
      </c>
      <c r="D13" s="10">
        <v>30</v>
      </c>
      <c r="E13" s="10">
        <v>19</v>
      </c>
      <c r="F13" s="10">
        <v>4</v>
      </c>
      <c r="G13" s="10">
        <v>10</v>
      </c>
      <c r="H13" s="8">
        <v>70</v>
      </c>
      <c r="I13" s="58">
        <f>K13/J13</f>
        <v>0.27500000000000002</v>
      </c>
      <c r="J13" s="9">
        <v>400000</v>
      </c>
      <c r="K13" s="9">
        <v>110000</v>
      </c>
    </row>
    <row r="14" spans="1:11" ht="68.25" customHeight="1">
      <c r="A14" s="6">
        <v>5</v>
      </c>
      <c r="B14" s="8" t="s">
        <v>148</v>
      </c>
      <c r="C14" s="10">
        <v>7</v>
      </c>
      <c r="D14" s="10">
        <v>33</v>
      </c>
      <c r="E14" s="10">
        <v>16</v>
      </c>
      <c r="F14" s="10">
        <v>4</v>
      </c>
      <c r="G14" s="10">
        <v>10</v>
      </c>
      <c r="H14" s="8">
        <v>70</v>
      </c>
      <c r="I14" s="58">
        <f>K14/J14</f>
        <v>0.18666666666666668</v>
      </c>
      <c r="J14" s="9">
        <v>375000</v>
      </c>
      <c r="K14" s="9">
        <v>70000</v>
      </c>
    </row>
    <row r="15" spans="1:11" ht="48" customHeight="1">
      <c r="A15" s="6"/>
      <c r="B15" s="7" t="s">
        <v>149</v>
      </c>
      <c r="C15" s="10"/>
      <c r="D15" s="10"/>
      <c r="E15" s="10"/>
      <c r="F15" s="10"/>
      <c r="G15" s="10"/>
      <c r="H15" s="8"/>
      <c r="I15" s="58"/>
      <c r="J15" s="9"/>
      <c r="K15" s="9"/>
    </row>
    <row r="16" spans="1:11" ht="38.25" customHeight="1">
      <c r="A16" s="6">
        <v>6</v>
      </c>
      <c r="B16" s="8" t="s">
        <v>150</v>
      </c>
      <c r="C16" s="10">
        <v>6</v>
      </c>
      <c r="D16" s="10">
        <v>28</v>
      </c>
      <c r="E16" s="10">
        <v>19</v>
      </c>
      <c r="F16" s="10">
        <v>3</v>
      </c>
      <c r="G16" s="10">
        <v>10</v>
      </c>
      <c r="H16" s="8">
        <v>66</v>
      </c>
      <c r="I16" s="58">
        <f>K16/J16</f>
        <v>0.3</v>
      </c>
      <c r="J16" s="9">
        <v>50000</v>
      </c>
      <c r="K16" s="9">
        <v>15000</v>
      </c>
    </row>
    <row r="17" spans="1:11" ht="48" customHeight="1">
      <c r="A17" s="6"/>
      <c r="B17" s="7" t="s">
        <v>3</v>
      </c>
      <c r="C17" s="10"/>
      <c r="D17" s="10"/>
      <c r="E17" s="10"/>
      <c r="F17" s="10"/>
      <c r="G17" s="10"/>
      <c r="H17" s="8"/>
      <c r="I17" s="58"/>
      <c r="J17" s="9"/>
      <c r="K17" s="9"/>
    </row>
    <row r="18" spans="1:11" ht="36" customHeight="1">
      <c r="A18" s="6">
        <v>7</v>
      </c>
      <c r="B18" s="8" t="s">
        <v>4</v>
      </c>
      <c r="C18" s="10">
        <v>6</v>
      </c>
      <c r="D18" s="10">
        <v>27</v>
      </c>
      <c r="E18" s="10">
        <v>19</v>
      </c>
      <c r="F18" s="10">
        <v>4</v>
      </c>
      <c r="G18" s="10">
        <v>10</v>
      </c>
      <c r="H18" s="8">
        <v>66</v>
      </c>
      <c r="I18" s="58">
        <f>K18/J18</f>
        <v>0.3</v>
      </c>
      <c r="J18" s="9">
        <v>100000</v>
      </c>
      <c r="K18" s="9">
        <v>30000</v>
      </c>
    </row>
    <row r="19" spans="1:11" ht="30" customHeight="1">
      <c r="A19" s="6"/>
      <c r="B19" s="7" t="s">
        <v>5</v>
      </c>
      <c r="C19" s="10"/>
      <c r="D19" s="10"/>
      <c r="E19" s="10"/>
      <c r="F19" s="10"/>
      <c r="G19" s="10"/>
      <c r="H19" s="8"/>
      <c r="I19" s="58"/>
      <c r="J19" s="9"/>
      <c r="K19" s="9"/>
    </row>
    <row r="20" spans="1:11" ht="53.25" customHeight="1">
      <c r="A20" s="6">
        <v>8</v>
      </c>
      <c r="B20" s="8" t="s">
        <v>155</v>
      </c>
      <c r="C20" s="10">
        <v>6</v>
      </c>
      <c r="D20" s="10">
        <v>30</v>
      </c>
      <c r="E20" s="10">
        <v>10</v>
      </c>
      <c r="F20" s="10">
        <v>10</v>
      </c>
      <c r="G20" s="10">
        <v>10</v>
      </c>
      <c r="H20" s="8">
        <v>66</v>
      </c>
      <c r="I20" s="58">
        <f>K20/J20</f>
        <v>9.6428571428571433E-2</v>
      </c>
      <c r="J20" s="9">
        <v>280000</v>
      </c>
      <c r="K20" s="9">
        <v>27000</v>
      </c>
    </row>
    <row r="21" spans="1:11" ht="52.5" customHeight="1">
      <c r="A21" s="6"/>
      <c r="B21" s="7" t="s">
        <v>151</v>
      </c>
      <c r="C21" s="10"/>
      <c r="D21" s="10"/>
      <c r="E21" s="10"/>
      <c r="F21" s="10"/>
      <c r="G21" s="10"/>
      <c r="H21" s="8"/>
      <c r="I21" s="58"/>
      <c r="J21" s="9"/>
      <c r="K21" s="9"/>
    </row>
    <row r="22" spans="1:11" ht="63" customHeight="1">
      <c r="A22" s="6">
        <v>9</v>
      </c>
      <c r="B22" s="8" t="s">
        <v>154</v>
      </c>
      <c r="C22" s="10">
        <v>6</v>
      </c>
      <c r="D22" s="10">
        <v>36</v>
      </c>
      <c r="E22" s="10">
        <v>26</v>
      </c>
      <c r="F22" s="10">
        <v>10</v>
      </c>
      <c r="G22" s="10">
        <v>10</v>
      </c>
      <c r="H22" s="8">
        <v>88</v>
      </c>
      <c r="I22" s="58">
        <f>K22/J22</f>
        <v>0.7</v>
      </c>
      <c r="J22" s="9">
        <v>200000</v>
      </c>
      <c r="K22" s="9">
        <v>140000</v>
      </c>
    </row>
    <row r="23" spans="1:11" ht="52.5" customHeight="1">
      <c r="A23" s="6"/>
      <c r="B23" s="7" t="s">
        <v>152</v>
      </c>
      <c r="C23" s="10"/>
      <c r="D23" s="10"/>
      <c r="E23" s="10"/>
      <c r="F23" s="10"/>
      <c r="G23" s="10"/>
      <c r="H23" s="8"/>
      <c r="I23" s="58"/>
      <c r="J23" s="9"/>
      <c r="K23" s="9"/>
    </row>
    <row r="24" spans="1:11" ht="64.5" customHeight="1">
      <c r="A24" s="6">
        <v>10</v>
      </c>
      <c r="B24" s="8" t="s">
        <v>153</v>
      </c>
      <c r="C24" s="10">
        <v>6</v>
      </c>
      <c r="D24" s="10">
        <v>32</v>
      </c>
      <c r="E24" s="10">
        <v>8</v>
      </c>
      <c r="F24" s="10">
        <v>10</v>
      </c>
      <c r="G24" s="10">
        <v>10</v>
      </c>
      <c r="H24" s="8">
        <v>66</v>
      </c>
      <c r="I24" s="58">
        <f>K24/J24</f>
        <v>8.2279808946283631E-2</v>
      </c>
      <c r="J24" s="9">
        <v>243073</v>
      </c>
      <c r="K24" s="9">
        <v>20000</v>
      </c>
    </row>
    <row r="25" spans="1:11" ht="52.5" customHeight="1">
      <c r="A25" s="6"/>
      <c r="B25" s="7" t="s">
        <v>156</v>
      </c>
      <c r="C25" s="10"/>
      <c r="D25" s="10"/>
      <c r="E25" s="10"/>
      <c r="F25" s="10"/>
      <c r="G25" s="10"/>
      <c r="H25" s="8"/>
      <c r="I25" s="58"/>
      <c r="J25" s="9"/>
      <c r="K25" s="9"/>
    </row>
    <row r="26" spans="1:11" ht="58.5" customHeight="1">
      <c r="A26" s="6">
        <v>11</v>
      </c>
      <c r="B26" s="8" t="s">
        <v>6</v>
      </c>
      <c r="C26" s="10">
        <v>6</v>
      </c>
      <c r="D26" s="10">
        <v>29</v>
      </c>
      <c r="E26" s="10">
        <v>16</v>
      </c>
      <c r="F26" s="10">
        <v>5</v>
      </c>
      <c r="G26" s="10">
        <v>10</v>
      </c>
      <c r="H26" s="8">
        <v>66</v>
      </c>
      <c r="I26" s="58">
        <f>K26/J26</f>
        <v>0.18095238095238095</v>
      </c>
      <c r="J26" s="9">
        <v>210000</v>
      </c>
      <c r="K26" s="9">
        <v>38000</v>
      </c>
    </row>
    <row r="27" spans="1:11" ht="39.75" customHeight="1">
      <c r="A27" s="6"/>
      <c r="B27" s="7" t="s">
        <v>157</v>
      </c>
      <c r="C27" s="10"/>
      <c r="D27" s="10"/>
      <c r="E27" s="10"/>
      <c r="F27" s="10"/>
      <c r="G27" s="10"/>
      <c r="H27" s="8"/>
      <c r="I27" s="58"/>
      <c r="J27" s="9"/>
      <c r="K27" s="9"/>
    </row>
    <row r="28" spans="1:11" ht="37.5">
      <c r="A28" s="6">
        <v>12</v>
      </c>
      <c r="B28" s="8" t="s">
        <v>158</v>
      </c>
      <c r="C28" s="10">
        <v>6</v>
      </c>
      <c r="D28" s="10">
        <v>33</v>
      </c>
      <c r="E28" s="10">
        <v>23</v>
      </c>
      <c r="F28" s="10">
        <v>5</v>
      </c>
      <c r="G28" s="10">
        <v>10</v>
      </c>
      <c r="H28" s="8">
        <v>77</v>
      </c>
      <c r="I28" s="58">
        <f>K28/J28</f>
        <v>0.45714285714285713</v>
      </c>
      <c r="J28" s="9">
        <v>70000</v>
      </c>
      <c r="K28" s="9">
        <v>32000</v>
      </c>
    </row>
    <row r="29" spans="1:11" ht="64.5" customHeight="1">
      <c r="A29" s="6">
        <v>13</v>
      </c>
      <c r="B29" s="8" t="s">
        <v>7</v>
      </c>
      <c r="C29" s="10">
        <v>7</v>
      </c>
      <c r="D29" s="10">
        <v>28</v>
      </c>
      <c r="E29" s="10">
        <v>16</v>
      </c>
      <c r="F29" s="10">
        <v>5</v>
      </c>
      <c r="G29" s="10">
        <v>10</v>
      </c>
      <c r="H29" s="8">
        <v>66</v>
      </c>
      <c r="I29" s="58">
        <f>K29/J29</f>
        <v>0.16818181818181818</v>
      </c>
      <c r="J29" s="9">
        <v>110000</v>
      </c>
      <c r="K29" s="9">
        <v>18500</v>
      </c>
    </row>
    <row r="30" spans="1:11" ht="62.25" customHeight="1">
      <c r="A30" s="6"/>
      <c r="B30" s="7" t="s">
        <v>159</v>
      </c>
      <c r="C30" s="10"/>
      <c r="D30" s="10"/>
      <c r="E30" s="10"/>
      <c r="F30" s="10"/>
      <c r="G30" s="10"/>
      <c r="H30" s="8"/>
      <c r="I30" s="58"/>
      <c r="J30" s="9"/>
      <c r="K30" s="9"/>
    </row>
    <row r="31" spans="1:11" ht="73.5" customHeight="1">
      <c r="A31" s="6">
        <v>14</v>
      </c>
      <c r="B31" s="8" t="s">
        <v>160</v>
      </c>
      <c r="C31" s="10">
        <v>8</v>
      </c>
      <c r="D31" s="10">
        <v>40</v>
      </c>
      <c r="E31" s="10">
        <v>28</v>
      </c>
      <c r="F31" s="10">
        <v>10</v>
      </c>
      <c r="G31" s="10">
        <v>10</v>
      </c>
      <c r="H31" s="8">
        <v>96</v>
      </c>
      <c r="I31" s="58">
        <f>K31/J31</f>
        <v>0.875</v>
      </c>
      <c r="J31" s="9">
        <v>32000</v>
      </c>
      <c r="K31" s="9">
        <v>28000</v>
      </c>
    </row>
    <row r="32" spans="1:11" ht="48" customHeight="1">
      <c r="A32" s="6">
        <v>15</v>
      </c>
      <c r="B32" s="8" t="s">
        <v>161</v>
      </c>
      <c r="C32" s="10">
        <v>8</v>
      </c>
      <c r="D32" s="10">
        <v>28</v>
      </c>
      <c r="E32" s="10">
        <v>24</v>
      </c>
      <c r="F32" s="10">
        <v>10</v>
      </c>
      <c r="G32" s="10">
        <v>10</v>
      </c>
      <c r="H32" s="8">
        <v>80</v>
      </c>
      <c r="I32" s="58">
        <f>K32/J32</f>
        <v>0.5</v>
      </c>
      <c r="J32" s="9">
        <v>30000</v>
      </c>
      <c r="K32" s="9">
        <v>15000</v>
      </c>
    </row>
    <row r="33" spans="1:11" ht="29.25" customHeight="1">
      <c r="A33" s="6"/>
      <c r="B33" s="7" t="s">
        <v>162</v>
      </c>
      <c r="C33" s="10"/>
      <c r="D33" s="10"/>
      <c r="E33" s="10"/>
      <c r="F33" s="10"/>
      <c r="G33" s="10"/>
      <c r="H33" s="8"/>
      <c r="I33" s="58"/>
      <c r="J33" s="9"/>
      <c r="K33" s="9"/>
    </row>
    <row r="34" spans="1:11" ht="32.25" customHeight="1">
      <c r="A34" s="6">
        <v>16</v>
      </c>
      <c r="B34" s="8" t="s">
        <v>163</v>
      </c>
      <c r="C34" s="10">
        <v>4</v>
      </c>
      <c r="D34" s="10">
        <v>30</v>
      </c>
      <c r="E34" s="10">
        <v>23</v>
      </c>
      <c r="F34" s="10">
        <v>10</v>
      </c>
      <c r="G34" s="10">
        <v>10</v>
      </c>
      <c r="H34" s="8">
        <v>77</v>
      </c>
      <c r="I34" s="58">
        <f>K34/J34</f>
        <v>0.45</v>
      </c>
      <c r="J34" s="9">
        <v>40000</v>
      </c>
      <c r="K34" s="9">
        <v>18000</v>
      </c>
    </row>
    <row r="35" spans="1:11" ht="62.25" customHeight="1">
      <c r="A35" s="6"/>
      <c r="B35" s="7" t="s">
        <v>164</v>
      </c>
      <c r="C35" s="10"/>
      <c r="D35" s="10"/>
      <c r="E35" s="10"/>
      <c r="F35" s="10"/>
      <c r="G35" s="10"/>
      <c r="H35" s="8"/>
      <c r="I35" s="58"/>
      <c r="J35" s="9"/>
      <c r="K35" s="9"/>
    </row>
    <row r="36" spans="1:11" ht="65.25" customHeight="1">
      <c r="A36" s="6">
        <v>17</v>
      </c>
      <c r="B36" s="8" t="s">
        <v>8</v>
      </c>
      <c r="C36" s="10">
        <v>6</v>
      </c>
      <c r="D36" s="10">
        <v>28</v>
      </c>
      <c r="E36" s="10">
        <v>25</v>
      </c>
      <c r="F36" s="10">
        <v>10</v>
      </c>
      <c r="G36" s="10">
        <v>10</v>
      </c>
      <c r="H36" s="8">
        <v>79</v>
      </c>
      <c r="I36" s="58">
        <f>K36/J36</f>
        <v>0.66666666666666663</v>
      </c>
      <c r="J36" s="9">
        <v>30000</v>
      </c>
      <c r="K36" s="9">
        <v>20000</v>
      </c>
    </row>
    <row r="37" spans="1:11" ht="65.25" customHeight="1">
      <c r="A37" s="6">
        <v>18</v>
      </c>
      <c r="B37" s="8" t="s">
        <v>9</v>
      </c>
      <c r="C37" s="10">
        <v>6</v>
      </c>
      <c r="D37" s="10">
        <v>20</v>
      </c>
      <c r="E37" s="10">
        <v>23</v>
      </c>
      <c r="F37" s="10">
        <v>7</v>
      </c>
      <c r="G37" s="10">
        <v>10</v>
      </c>
      <c r="H37" s="8">
        <v>66</v>
      </c>
      <c r="I37" s="58">
        <f>K37/J37</f>
        <v>0.4</v>
      </c>
      <c r="J37" s="9">
        <v>50000</v>
      </c>
      <c r="K37" s="9">
        <v>20000</v>
      </c>
    </row>
    <row r="38" spans="1:11" ht="60.75" customHeight="1">
      <c r="A38" s="6"/>
      <c r="B38" s="7" t="s">
        <v>165</v>
      </c>
      <c r="C38" s="10"/>
      <c r="D38" s="10"/>
      <c r="E38" s="10"/>
      <c r="F38" s="10"/>
      <c r="G38" s="10"/>
      <c r="H38" s="8"/>
      <c r="I38" s="58"/>
      <c r="J38" s="9"/>
      <c r="K38" s="9"/>
    </row>
    <row r="39" spans="1:11" ht="34.5" customHeight="1">
      <c r="A39" s="6">
        <v>19</v>
      </c>
      <c r="B39" s="8" t="s">
        <v>10</v>
      </c>
      <c r="C39" s="10">
        <v>6</v>
      </c>
      <c r="D39" s="10">
        <v>28</v>
      </c>
      <c r="E39" s="10">
        <v>25</v>
      </c>
      <c r="F39" s="10">
        <v>10</v>
      </c>
      <c r="G39" s="10">
        <v>10</v>
      </c>
      <c r="H39" s="8">
        <v>79</v>
      </c>
      <c r="I39" s="58">
        <f>K39/J39</f>
        <v>0.625</v>
      </c>
      <c r="J39" s="9">
        <v>24000</v>
      </c>
      <c r="K39" s="9">
        <v>15000</v>
      </c>
    </row>
    <row r="40" spans="1:11" ht="57" customHeight="1">
      <c r="A40" s="6">
        <v>20</v>
      </c>
      <c r="B40" s="11" t="s">
        <v>166</v>
      </c>
      <c r="C40" s="10">
        <v>6</v>
      </c>
      <c r="D40" s="10">
        <v>28</v>
      </c>
      <c r="E40" s="10">
        <v>24</v>
      </c>
      <c r="F40" s="10">
        <v>10</v>
      </c>
      <c r="G40" s="10">
        <v>10</v>
      </c>
      <c r="H40" s="8">
        <v>78</v>
      </c>
      <c r="I40" s="58">
        <f>K40/J40</f>
        <v>0.5</v>
      </c>
      <c r="J40" s="9">
        <v>40000</v>
      </c>
      <c r="K40" s="9">
        <v>20000</v>
      </c>
    </row>
    <row r="41" spans="1:11" ht="57" customHeight="1">
      <c r="A41" s="6"/>
      <c r="B41" s="7" t="s">
        <v>152</v>
      </c>
      <c r="C41" s="10"/>
      <c r="D41" s="10"/>
      <c r="E41" s="10"/>
      <c r="F41" s="10"/>
      <c r="G41" s="10"/>
      <c r="H41" s="8"/>
      <c r="I41" s="58"/>
      <c r="J41" s="9"/>
      <c r="K41" s="9"/>
    </row>
    <row r="42" spans="1:11" ht="33.75" customHeight="1">
      <c r="A42" s="6">
        <v>21</v>
      </c>
      <c r="B42" s="12" t="s">
        <v>167</v>
      </c>
      <c r="C42" s="10">
        <v>8</v>
      </c>
      <c r="D42" s="10">
        <v>24</v>
      </c>
      <c r="E42" s="10">
        <v>16</v>
      </c>
      <c r="F42" s="10">
        <v>10</v>
      </c>
      <c r="G42" s="10">
        <v>10</v>
      </c>
      <c r="H42" s="8">
        <v>68</v>
      </c>
      <c r="I42" s="58">
        <f>K42/J42</f>
        <v>0.16969696969696971</v>
      </c>
      <c r="J42" s="9">
        <v>165000</v>
      </c>
      <c r="K42" s="9">
        <v>28000</v>
      </c>
    </row>
    <row r="43" spans="1:11" ht="63" customHeight="1">
      <c r="A43" s="6"/>
      <c r="B43" s="7" t="s">
        <v>168</v>
      </c>
      <c r="C43" s="10"/>
      <c r="D43" s="10"/>
      <c r="E43" s="10"/>
      <c r="F43" s="10"/>
      <c r="G43" s="10"/>
      <c r="H43" s="8"/>
      <c r="I43" s="58"/>
      <c r="J43" s="9"/>
      <c r="K43" s="9"/>
    </row>
    <row r="44" spans="1:11" ht="30" customHeight="1">
      <c r="A44" s="6">
        <v>22</v>
      </c>
      <c r="B44" s="8" t="s">
        <v>169</v>
      </c>
      <c r="C44" s="10">
        <v>6</v>
      </c>
      <c r="D44" s="10">
        <v>28</v>
      </c>
      <c r="E44" s="10">
        <v>17</v>
      </c>
      <c r="F44" s="10">
        <v>5</v>
      </c>
      <c r="G44" s="10">
        <v>10</v>
      </c>
      <c r="H44" s="8">
        <v>66</v>
      </c>
      <c r="I44" s="58">
        <f>K44/J44</f>
        <v>0.21428571428571427</v>
      </c>
      <c r="J44" s="9">
        <v>280000</v>
      </c>
      <c r="K44" s="9">
        <v>60000</v>
      </c>
    </row>
    <row r="45" spans="1:11" ht="67.5" customHeight="1">
      <c r="A45" s="6"/>
      <c r="B45" s="7" t="s">
        <v>170</v>
      </c>
      <c r="C45" s="10"/>
      <c r="D45" s="10"/>
      <c r="E45" s="10"/>
      <c r="F45" s="10"/>
      <c r="G45" s="10"/>
      <c r="H45" s="8"/>
      <c r="I45" s="58"/>
      <c r="J45" s="9"/>
      <c r="K45" s="9"/>
    </row>
    <row r="46" spans="1:11" ht="72.75" customHeight="1">
      <c r="A46" s="6">
        <v>23</v>
      </c>
      <c r="B46" s="8" t="s">
        <v>171</v>
      </c>
      <c r="C46" s="10">
        <v>6</v>
      </c>
      <c r="D46" s="10">
        <v>30</v>
      </c>
      <c r="E46" s="10">
        <v>24</v>
      </c>
      <c r="F46" s="10">
        <v>10</v>
      </c>
      <c r="G46" s="10">
        <v>10</v>
      </c>
      <c r="H46" s="8">
        <v>80</v>
      </c>
      <c r="I46" s="58">
        <f>K46/J46</f>
        <v>0.58394160583941601</v>
      </c>
      <c r="J46" s="9">
        <v>68500</v>
      </c>
      <c r="K46" s="9">
        <v>40000</v>
      </c>
    </row>
    <row r="47" spans="1:11" ht="52.5" customHeight="1">
      <c r="A47" s="6"/>
      <c r="B47" s="7" t="s">
        <v>172</v>
      </c>
      <c r="C47" s="10"/>
      <c r="D47" s="10"/>
      <c r="E47" s="10"/>
      <c r="F47" s="10"/>
      <c r="G47" s="10"/>
      <c r="H47" s="8"/>
      <c r="I47" s="58"/>
      <c r="J47" s="9"/>
      <c r="K47" s="9"/>
    </row>
    <row r="48" spans="1:11" ht="62.25" customHeight="1">
      <c r="A48" s="6">
        <v>24</v>
      </c>
      <c r="B48" s="8" t="s">
        <v>173</v>
      </c>
      <c r="C48" s="10">
        <v>8</v>
      </c>
      <c r="D48" s="10">
        <v>24</v>
      </c>
      <c r="E48" s="10">
        <v>23</v>
      </c>
      <c r="F48" s="10">
        <v>5</v>
      </c>
      <c r="G48" s="10">
        <v>10</v>
      </c>
      <c r="H48" s="8">
        <v>70</v>
      </c>
      <c r="I48" s="58">
        <f>K48/J48</f>
        <v>0.37815126050420167</v>
      </c>
      <c r="J48" s="9">
        <v>71400</v>
      </c>
      <c r="K48" s="9">
        <v>27000</v>
      </c>
    </row>
    <row r="49" spans="1:11" ht="60" customHeight="1">
      <c r="A49" s="6">
        <v>25</v>
      </c>
      <c r="B49" s="8" t="s">
        <v>174</v>
      </c>
      <c r="C49" s="10">
        <v>8</v>
      </c>
      <c r="D49" s="10">
        <v>28</v>
      </c>
      <c r="E49" s="10">
        <v>10</v>
      </c>
      <c r="F49" s="10">
        <v>10</v>
      </c>
      <c r="G49" s="10">
        <v>10</v>
      </c>
      <c r="H49" s="8">
        <v>66</v>
      </c>
      <c r="I49" s="58">
        <f>K49/J49</f>
        <v>0.10714285714285714</v>
      </c>
      <c r="J49" s="9">
        <v>280000</v>
      </c>
      <c r="K49" s="9">
        <v>30000</v>
      </c>
    </row>
    <row r="50" spans="1:11" ht="48" customHeight="1">
      <c r="A50" s="6"/>
      <c r="B50" s="7" t="s">
        <v>175</v>
      </c>
      <c r="C50" s="10"/>
      <c r="D50" s="10"/>
      <c r="E50" s="10"/>
      <c r="F50" s="10"/>
      <c r="G50" s="10"/>
      <c r="H50" s="8"/>
      <c r="I50" s="58"/>
      <c r="J50" s="9"/>
      <c r="K50" s="9"/>
    </row>
    <row r="51" spans="1:11" ht="62.25" customHeight="1">
      <c r="A51" s="6">
        <v>26</v>
      </c>
      <c r="B51" s="8" t="s">
        <v>11</v>
      </c>
      <c r="C51" s="10">
        <v>6</v>
      </c>
      <c r="D51" s="10">
        <v>26</v>
      </c>
      <c r="E51" s="10">
        <v>19</v>
      </c>
      <c r="F51" s="10">
        <v>5</v>
      </c>
      <c r="G51" s="10">
        <v>10</v>
      </c>
      <c r="H51" s="8">
        <v>66</v>
      </c>
      <c r="I51" s="58">
        <f>K51/J51</f>
        <v>0.29126213592233008</v>
      </c>
      <c r="J51" s="9">
        <v>103000</v>
      </c>
      <c r="K51" s="9">
        <v>30000</v>
      </c>
    </row>
    <row r="52" spans="1:11" ht="68.25" customHeight="1">
      <c r="A52" s="6">
        <v>27</v>
      </c>
      <c r="B52" s="8" t="s">
        <v>12</v>
      </c>
      <c r="C52" s="10">
        <v>6</v>
      </c>
      <c r="D52" s="10">
        <v>27</v>
      </c>
      <c r="E52" s="10">
        <v>22</v>
      </c>
      <c r="F52" s="10">
        <v>5</v>
      </c>
      <c r="G52" s="10">
        <v>10</v>
      </c>
      <c r="H52" s="8">
        <v>70</v>
      </c>
      <c r="I52" s="58">
        <f>K52/J52</f>
        <v>0.37037037037037035</v>
      </c>
      <c r="J52" s="9">
        <v>81000</v>
      </c>
      <c r="K52" s="9">
        <v>30000</v>
      </c>
    </row>
    <row r="53" spans="1:11" ht="40.5" customHeight="1">
      <c r="A53" s="6"/>
      <c r="B53" s="7" t="s">
        <v>13</v>
      </c>
      <c r="C53" s="10"/>
      <c r="D53" s="10"/>
      <c r="E53" s="10"/>
      <c r="F53" s="10"/>
      <c r="G53" s="10"/>
      <c r="H53" s="8"/>
      <c r="I53" s="58"/>
      <c r="J53" s="9"/>
      <c r="K53" s="9"/>
    </row>
    <row r="54" spans="1:11" ht="34.5" customHeight="1">
      <c r="A54" s="6">
        <v>28</v>
      </c>
      <c r="B54" s="8" t="s">
        <v>176</v>
      </c>
      <c r="C54" s="10">
        <v>7</v>
      </c>
      <c r="D54" s="10">
        <v>30</v>
      </c>
      <c r="E54" s="10">
        <v>23</v>
      </c>
      <c r="F54" s="10">
        <v>10</v>
      </c>
      <c r="G54" s="10">
        <v>10</v>
      </c>
      <c r="H54" s="8">
        <v>80</v>
      </c>
      <c r="I54" s="58">
        <f>K54/J54</f>
        <v>0.45454545454545453</v>
      </c>
      <c r="J54" s="9">
        <v>110000</v>
      </c>
      <c r="K54" s="9">
        <v>50000</v>
      </c>
    </row>
    <row r="55" spans="1:11" ht="37.5" customHeight="1">
      <c r="A55" s="6">
        <v>29</v>
      </c>
      <c r="B55" s="8" t="s">
        <v>14</v>
      </c>
      <c r="C55" s="10">
        <v>7</v>
      </c>
      <c r="D55" s="10">
        <v>30</v>
      </c>
      <c r="E55" s="10">
        <v>23</v>
      </c>
      <c r="F55" s="10">
        <v>10</v>
      </c>
      <c r="G55" s="10">
        <v>10</v>
      </c>
      <c r="H55" s="8">
        <v>80</v>
      </c>
      <c r="I55" s="58">
        <f>K55/J55</f>
        <v>0.42307692307692307</v>
      </c>
      <c r="J55" s="9">
        <v>130000</v>
      </c>
      <c r="K55" s="9">
        <v>55000</v>
      </c>
    </row>
    <row r="56" spans="1:11" ht="57" customHeight="1">
      <c r="A56" s="6"/>
      <c r="B56" s="7" t="s">
        <v>177</v>
      </c>
      <c r="C56" s="10"/>
      <c r="D56" s="10"/>
      <c r="E56" s="10"/>
      <c r="F56" s="10"/>
      <c r="G56" s="10"/>
      <c r="H56" s="8"/>
      <c r="I56" s="58"/>
      <c r="J56" s="9"/>
      <c r="K56" s="9"/>
    </row>
    <row r="57" spans="1:11" ht="62.25" customHeight="1">
      <c r="A57" s="6">
        <v>30</v>
      </c>
      <c r="B57" s="8" t="s">
        <v>178</v>
      </c>
      <c r="C57" s="10">
        <v>5</v>
      </c>
      <c r="D57" s="10">
        <v>22</v>
      </c>
      <c r="E57" s="10">
        <v>19</v>
      </c>
      <c r="F57" s="10">
        <v>10</v>
      </c>
      <c r="G57" s="10">
        <v>10</v>
      </c>
      <c r="H57" s="8">
        <v>66</v>
      </c>
      <c r="I57" s="58">
        <f>K57/J57</f>
        <v>0.33333333333333331</v>
      </c>
      <c r="J57" s="9">
        <v>90000</v>
      </c>
      <c r="K57" s="9">
        <v>30000</v>
      </c>
    </row>
    <row r="58" spans="1:11" ht="72" customHeight="1">
      <c r="A58" s="6">
        <v>31</v>
      </c>
      <c r="B58" s="8" t="s">
        <v>179</v>
      </c>
      <c r="C58" s="10">
        <v>5</v>
      </c>
      <c r="D58" s="10">
        <v>32</v>
      </c>
      <c r="E58" s="10">
        <v>23</v>
      </c>
      <c r="F58" s="10">
        <v>10</v>
      </c>
      <c r="G58" s="10">
        <v>10</v>
      </c>
      <c r="H58" s="8">
        <v>80</v>
      </c>
      <c r="I58" s="58">
        <f>K58/J58</f>
        <v>0.41666666666666669</v>
      </c>
      <c r="J58" s="9">
        <v>60000</v>
      </c>
      <c r="K58" s="9">
        <v>25000</v>
      </c>
    </row>
    <row r="59" spans="1:11" ht="42" customHeight="1">
      <c r="A59" s="6"/>
      <c r="B59" s="7" t="s">
        <v>180</v>
      </c>
      <c r="C59" s="10"/>
      <c r="D59" s="10"/>
      <c r="E59" s="10"/>
      <c r="F59" s="10"/>
      <c r="G59" s="10"/>
      <c r="H59" s="8"/>
      <c r="I59" s="58"/>
      <c r="J59" s="9"/>
      <c r="K59" s="9"/>
    </row>
    <row r="60" spans="1:11" ht="36.75" customHeight="1">
      <c r="A60" s="6">
        <v>32</v>
      </c>
      <c r="B60" s="8" t="s">
        <v>15</v>
      </c>
      <c r="C60" s="10">
        <v>8</v>
      </c>
      <c r="D60" s="10">
        <v>26</v>
      </c>
      <c r="E60" s="10">
        <v>16</v>
      </c>
      <c r="F60" s="10">
        <v>10</v>
      </c>
      <c r="G60" s="10">
        <v>10</v>
      </c>
      <c r="H60" s="8">
        <v>70</v>
      </c>
      <c r="I60" s="58">
        <f>K60/J60</f>
        <v>0.23668639053254437</v>
      </c>
      <c r="J60" s="9">
        <v>169000</v>
      </c>
      <c r="K60" s="9">
        <v>40000</v>
      </c>
    </row>
    <row r="61" spans="1:11" ht="52.5" customHeight="1">
      <c r="A61" s="6">
        <v>33</v>
      </c>
      <c r="B61" s="8" t="s">
        <v>181</v>
      </c>
      <c r="C61" s="10">
        <v>8</v>
      </c>
      <c r="D61" s="10">
        <v>26</v>
      </c>
      <c r="E61" s="10">
        <v>16</v>
      </c>
      <c r="F61" s="10">
        <v>10</v>
      </c>
      <c r="G61" s="10">
        <v>10</v>
      </c>
      <c r="H61" s="8">
        <v>70</v>
      </c>
      <c r="I61" s="58">
        <f>K61/J61</f>
        <v>0.23668639053254437</v>
      </c>
      <c r="J61" s="9">
        <v>169000</v>
      </c>
      <c r="K61" s="9">
        <v>40000</v>
      </c>
    </row>
    <row r="62" spans="1:11" ht="25.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</row>
    <row r="63" spans="1:11" ht="25.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</row>
    <row r="64" spans="1:11" ht="40.5" customHeight="1">
      <c r="A64" s="63"/>
      <c r="B64" s="67" t="s">
        <v>17</v>
      </c>
      <c r="C64" s="68"/>
      <c r="D64" s="68"/>
      <c r="E64" s="68"/>
      <c r="F64" s="68"/>
      <c r="G64" s="68"/>
      <c r="H64" s="64"/>
      <c r="I64" s="65"/>
      <c r="J64" s="66"/>
      <c r="K64" s="66"/>
    </row>
    <row r="65" spans="1:11" ht="210" customHeight="1">
      <c r="A65" s="51" t="s">
        <v>142</v>
      </c>
      <c r="B65" s="52" t="s">
        <v>16</v>
      </c>
      <c r="C65" s="53" t="s">
        <v>354</v>
      </c>
      <c r="D65" s="53" t="s">
        <v>355</v>
      </c>
      <c r="E65" s="53" t="s">
        <v>356</v>
      </c>
      <c r="F65" s="53" t="s">
        <v>357</v>
      </c>
      <c r="G65" s="53" t="s">
        <v>358</v>
      </c>
      <c r="H65" s="53" t="s">
        <v>141</v>
      </c>
      <c r="I65" s="57" t="s">
        <v>353</v>
      </c>
      <c r="J65" s="54" t="s">
        <v>140</v>
      </c>
      <c r="K65" s="54" t="s">
        <v>139</v>
      </c>
    </row>
    <row r="66" spans="1:11" ht="75">
      <c r="A66" s="6"/>
      <c r="B66" s="7" t="s">
        <v>18</v>
      </c>
      <c r="C66" s="7"/>
      <c r="D66" s="7"/>
      <c r="E66" s="7"/>
      <c r="F66" s="7"/>
      <c r="G66" s="7"/>
      <c r="H66" s="8"/>
      <c r="I66" s="58"/>
      <c r="J66" s="9"/>
      <c r="K66" s="9"/>
    </row>
    <row r="67" spans="1:11" ht="30.75" customHeight="1">
      <c r="A67" s="6">
        <v>1</v>
      </c>
      <c r="B67" s="8" t="s">
        <v>182</v>
      </c>
      <c r="C67" s="8">
        <v>7</v>
      </c>
      <c r="D67" s="8">
        <v>29</v>
      </c>
      <c r="E67" s="8">
        <v>24</v>
      </c>
      <c r="F67" s="8">
        <v>10</v>
      </c>
      <c r="G67" s="8">
        <v>10</v>
      </c>
      <c r="H67" s="8">
        <v>80</v>
      </c>
      <c r="I67" s="58">
        <f>K67/J67</f>
        <v>0.51282051282051277</v>
      </c>
      <c r="J67" s="9">
        <v>78000</v>
      </c>
      <c r="K67" s="9">
        <v>40000</v>
      </c>
    </row>
    <row r="68" spans="1:11" ht="37.5">
      <c r="A68" s="6"/>
      <c r="B68" s="7" t="s">
        <v>183</v>
      </c>
      <c r="C68" s="7"/>
      <c r="D68" s="7"/>
      <c r="E68" s="7"/>
      <c r="F68" s="7"/>
      <c r="G68" s="7"/>
      <c r="H68" s="8"/>
      <c r="I68" s="58"/>
      <c r="J68" s="9"/>
      <c r="K68" s="9"/>
    </row>
    <row r="69" spans="1:11" ht="75">
      <c r="A69" s="6">
        <v>2</v>
      </c>
      <c r="B69" s="13" t="s">
        <v>184</v>
      </c>
      <c r="C69" s="13">
        <v>8</v>
      </c>
      <c r="D69" s="13">
        <v>36</v>
      </c>
      <c r="E69" s="13">
        <v>24</v>
      </c>
      <c r="F69" s="13">
        <v>10</v>
      </c>
      <c r="G69" s="13">
        <v>10</v>
      </c>
      <c r="H69" s="8">
        <v>88</v>
      </c>
      <c r="I69" s="58">
        <f>K69/J69</f>
        <v>0.5</v>
      </c>
      <c r="J69" s="9">
        <v>300000</v>
      </c>
      <c r="K69" s="9">
        <v>150000</v>
      </c>
    </row>
    <row r="70" spans="1:11" ht="37.5">
      <c r="A70" s="6"/>
      <c r="B70" s="7" t="s">
        <v>185</v>
      </c>
      <c r="C70" s="7"/>
      <c r="D70" s="7"/>
      <c r="E70" s="7"/>
      <c r="F70" s="7"/>
      <c r="G70" s="7"/>
      <c r="H70" s="8"/>
      <c r="I70" s="58"/>
      <c r="J70" s="9"/>
      <c r="K70" s="9"/>
    </row>
    <row r="71" spans="1:11" ht="131.25">
      <c r="A71" s="6">
        <v>3</v>
      </c>
      <c r="B71" s="14" t="s">
        <v>186</v>
      </c>
      <c r="C71" s="14">
        <v>7</v>
      </c>
      <c r="D71" s="14">
        <v>27</v>
      </c>
      <c r="E71" s="14">
        <v>16</v>
      </c>
      <c r="F71" s="14">
        <v>6</v>
      </c>
      <c r="G71" s="14">
        <v>10</v>
      </c>
      <c r="H71" s="8">
        <v>66</v>
      </c>
      <c r="I71" s="58">
        <f>K71/J71</f>
        <v>0.19230769230769232</v>
      </c>
      <c r="J71" s="9">
        <v>1040000</v>
      </c>
      <c r="K71" s="9">
        <v>200000</v>
      </c>
    </row>
    <row r="72" spans="1:11" ht="56.25">
      <c r="A72" s="6"/>
      <c r="B72" s="7" t="s">
        <v>19</v>
      </c>
      <c r="C72" s="7"/>
      <c r="D72" s="7"/>
      <c r="E72" s="7"/>
      <c r="F72" s="7"/>
      <c r="G72" s="7"/>
      <c r="H72" s="8"/>
      <c r="I72" s="58"/>
      <c r="J72" s="9"/>
      <c r="K72" s="9"/>
    </row>
    <row r="73" spans="1:11" ht="33" customHeight="1">
      <c r="A73" s="6">
        <v>4</v>
      </c>
      <c r="B73" s="8" t="s">
        <v>20</v>
      </c>
      <c r="C73" s="8">
        <v>7</v>
      </c>
      <c r="D73" s="8">
        <v>26</v>
      </c>
      <c r="E73" s="8">
        <v>17</v>
      </c>
      <c r="F73" s="8">
        <v>10</v>
      </c>
      <c r="G73" s="8">
        <v>10</v>
      </c>
      <c r="H73" s="8">
        <v>70</v>
      </c>
      <c r="I73" s="58">
        <f>K73/J73</f>
        <v>0.25316455696202533</v>
      </c>
      <c r="J73" s="9">
        <v>395000</v>
      </c>
      <c r="K73" s="9">
        <v>100000</v>
      </c>
    </row>
    <row r="74" spans="1:11" ht="37.5">
      <c r="A74" s="6"/>
      <c r="B74" s="7" t="s">
        <v>21</v>
      </c>
      <c r="C74" s="7"/>
      <c r="D74" s="7"/>
      <c r="E74" s="7"/>
      <c r="F74" s="7"/>
      <c r="G74" s="7"/>
      <c r="H74" s="8"/>
      <c r="I74" s="58"/>
      <c r="J74" s="9"/>
      <c r="K74" s="9"/>
    </row>
    <row r="75" spans="1:11" ht="56.25">
      <c r="A75" s="6">
        <v>5</v>
      </c>
      <c r="B75" s="8" t="s">
        <v>187</v>
      </c>
      <c r="C75" s="8">
        <v>7</v>
      </c>
      <c r="D75" s="8">
        <v>27</v>
      </c>
      <c r="E75" s="8">
        <v>21</v>
      </c>
      <c r="F75" s="8">
        <v>5</v>
      </c>
      <c r="G75" s="8">
        <v>10</v>
      </c>
      <c r="H75" s="8">
        <v>70</v>
      </c>
      <c r="I75" s="58">
        <f>K75/J75</f>
        <v>0.37037037037037035</v>
      </c>
      <c r="J75" s="9">
        <v>135000</v>
      </c>
      <c r="K75" s="9">
        <v>50000</v>
      </c>
    </row>
    <row r="76" spans="1:11" ht="75">
      <c r="A76" s="6"/>
      <c r="B76" s="7" t="s">
        <v>188</v>
      </c>
      <c r="C76" s="7"/>
      <c r="D76" s="7"/>
      <c r="E76" s="7"/>
      <c r="F76" s="7"/>
      <c r="G76" s="7"/>
      <c r="H76" s="8"/>
      <c r="I76" s="58"/>
      <c r="J76" s="9"/>
      <c r="K76" s="9"/>
    </row>
    <row r="77" spans="1:11" ht="37.5">
      <c r="A77" s="6">
        <v>6</v>
      </c>
      <c r="B77" s="13" t="s">
        <v>189</v>
      </c>
      <c r="C77" s="13">
        <v>7</v>
      </c>
      <c r="D77" s="13">
        <v>32</v>
      </c>
      <c r="E77" s="13">
        <v>25</v>
      </c>
      <c r="F77" s="13">
        <v>6</v>
      </c>
      <c r="G77" s="13">
        <v>10</v>
      </c>
      <c r="H77" s="8">
        <v>80</v>
      </c>
      <c r="I77" s="58">
        <f>K77/J77</f>
        <v>0.63604240282685509</v>
      </c>
      <c r="J77" s="9">
        <v>283000</v>
      </c>
      <c r="K77" s="9">
        <v>180000</v>
      </c>
    </row>
    <row r="78" spans="1:11" ht="18.75" customHeight="1">
      <c r="A78" s="6"/>
      <c r="B78" s="7" t="s">
        <v>22</v>
      </c>
      <c r="C78" s="7"/>
      <c r="D78" s="7"/>
      <c r="E78" s="7"/>
      <c r="F78" s="7"/>
      <c r="G78" s="7"/>
      <c r="H78" s="8"/>
      <c r="I78" s="58"/>
      <c r="J78" s="9"/>
      <c r="K78" s="9"/>
    </row>
    <row r="79" spans="1:11" ht="23.25" customHeight="1">
      <c r="A79" s="6">
        <v>7</v>
      </c>
      <c r="B79" s="13" t="s">
        <v>190</v>
      </c>
      <c r="C79" s="13">
        <v>7</v>
      </c>
      <c r="D79" s="13">
        <v>29</v>
      </c>
      <c r="E79" s="13">
        <v>16</v>
      </c>
      <c r="F79" s="13">
        <v>5</v>
      </c>
      <c r="G79" s="13">
        <v>10</v>
      </c>
      <c r="H79" s="8">
        <v>67</v>
      </c>
      <c r="I79" s="58">
        <f>K79/J79</f>
        <v>0.21660649819494585</v>
      </c>
      <c r="J79" s="9">
        <v>831000</v>
      </c>
      <c r="K79" s="9">
        <v>180000</v>
      </c>
    </row>
    <row r="80" spans="1:11" ht="37.5">
      <c r="A80" s="6"/>
      <c r="B80" s="7" t="s">
        <v>191</v>
      </c>
      <c r="C80" s="7"/>
      <c r="D80" s="7"/>
      <c r="E80" s="7"/>
      <c r="F80" s="7"/>
      <c r="G80" s="7"/>
      <c r="H80" s="8"/>
      <c r="I80" s="58"/>
      <c r="J80" s="9"/>
      <c r="K80" s="9"/>
    </row>
    <row r="81" spans="1:11" ht="75">
      <c r="A81" s="6">
        <v>8</v>
      </c>
      <c r="B81" s="13" t="s">
        <v>192</v>
      </c>
      <c r="C81" s="13">
        <v>7</v>
      </c>
      <c r="D81" s="13">
        <v>31</v>
      </c>
      <c r="E81" s="13">
        <v>25</v>
      </c>
      <c r="F81" s="13">
        <v>7</v>
      </c>
      <c r="G81" s="13">
        <v>10</v>
      </c>
      <c r="H81" s="8">
        <v>80</v>
      </c>
      <c r="I81" s="58">
        <f>K81/J81</f>
        <v>0.66666666666666663</v>
      </c>
      <c r="J81" s="9">
        <v>60000</v>
      </c>
      <c r="K81" s="9">
        <v>40000</v>
      </c>
    </row>
    <row r="82" spans="1:11" ht="75">
      <c r="A82" s="6">
        <v>9</v>
      </c>
      <c r="B82" s="8" t="s">
        <v>193</v>
      </c>
      <c r="C82" s="8">
        <v>7</v>
      </c>
      <c r="D82" s="8">
        <v>21</v>
      </c>
      <c r="E82" s="8">
        <v>22</v>
      </c>
      <c r="F82" s="8">
        <v>7</v>
      </c>
      <c r="G82" s="8">
        <v>10</v>
      </c>
      <c r="H82" s="8">
        <v>67</v>
      </c>
      <c r="I82" s="58">
        <f>K82/J82</f>
        <v>0.3888888888888889</v>
      </c>
      <c r="J82" s="9">
        <v>90000</v>
      </c>
      <c r="K82" s="9">
        <v>35000</v>
      </c>
    </row>
    <row r="83" spans="1:11" ht="21" customHeight="1">
      <c r="A83" s="6"/>
      <c r="B83" s="15" t="s">
        <v>194</v>
      </c>
      <c r="C83" s="8"/>
      <c r="D83" s="8"/>
      <c r="E83" s="8"/>
      <c r="F83" s="8"/>
      <c r="G83" s="8"/>
      <c r="H83" s="8"/>
      <c r="I83" s="58"/>
      <c r="J83" s="9"/>
      <c r="K83" s="9"/>
    </row>
    <row r="84" spans="1:11" ht="56.25">
      <c r="A84" s="6">
        <v>10</v>
      </c>
      <c r="B84" s="14" t="s">
        <v>23</v>
      </c>
      <c r="C84" s="14">
        <v>7</v>
      </c>
      <c r="D84" s="14">
        <v>28</v>
      </c>
      <c r="E84" s="14">
        <v>16</v>
      </c>
      <c r="F84" s="14">
        <v>5</v>
      </c>
      <c r="G84" s="14">
        <v>10</v>
      </c>
      <c r="H84" s="8">
        <v>66</v>
      </c>
      <c r="I84" s="58">
        <f>K84/J84</f>
        <v>0.21142857142857144</v>
      </c>
      <c r="J84" s="9">
        <v>1750000</v>
      </c>
      <c r="K84" s="9">
        <v>370000</v>
      </c>
    </row>
    <row r="85" spans="1:11" ht="56.25">
      <c r="A85" s="6"/>
      <c r="B85" s="7" t="s">
        <v>24</v>
      </c>
      <c r="C85" s="7"/>
      <c r="D85" s="7"/>
      <c r="E85" s="7"/>
      <c r="F85" s="7"/>
      <c r="G85" s="7"/>
      <c r="H85" s="8"/>
      <c r="I85" s="58"/>
      <c r="J85" s="9"/>
      <c r="K85" s="9"/>
    </row>
    <row r="86" spans="1:11" ht="37.5">
      <c r="A86" s="6">
        <v>11</v>
      </c>
      <c r="B86" s="8" t="s">
        <v>195</v>
      </c>
      <c r="C86" s="8">
        <v>7</v>
      </c>
      <c r="D86" s="8">
        <v>27</v>
      </c>
      <c r="E86" s="8">
        <v>16</v>
      </c>
      <c r="F86" s="8">
        <v>10</v>
      </c>
      <c r="G86" s="8">
        <v>10</v>
      </c>
      <c r="H86" s="8">
        <v>70</v>
      </c>
      <c r="I86" s="58">
        <f>K86/J86</f>
        <v>0.26170798898071623</v>
      </c>
      <c r="J86" s="9">
        <v>363000</v>
      </c>
      <c r="K86" s="9">
        <v>95000</v>
      </c>
    </row>
    <row r="87" spans="1:11" ht="56.25">
      <c r="A87" s="6"/>
      <c r="B87" s="7" t="s">
        <v>196</v>
      </c>
      <c r="C87" s="7"/>
      <c r="D87" s="7"/>
      <c r="E87" s="7"/>
      <c r="F87" s="7"/>
      <c r="G87" s="7"/>
      <c r="H87" s="8"/>
      <c r="I87" s="58"/>
      <c r="J87" s="9"/>
      <c r="K87" s="9"/>
    </row>
    <row r="88" spans="1:11" ht="56.25">
      <c r="A88" s="6">
        <v>12</v>
      </c>
      <c r="B88" s="13" t="s">
        <v>197</v>
      </c>
      <c r="C88" s="13">
        <v>7</v>
      </c>
      <c r="D88" s="13">
        <v>27</v>
      </c>
      <c r="E88" s="13">
        <v>26</v>
      </c>
      <c r="F88" s="13">
        <v>10</v>
      </c>
      <c r="G88" s="13">
        <v>10</v>
      </c>
      <c r="H88" s="8">
        <v>80</v>
      </c>
      <c r="I88" s="58">
        <f>K88/J88</f>
        <v>0.74603174603174605</v>
      </c>
      <c r="J88" s="9">
        <v>63000</v>
      </c>
      <c r="K88" s="9">
        <v>47000</v>
      </c>
    </row>
    <row r="89" spans="1:11" ht="56.25">
      <c r="A89" s="6"/>
      <c r="B89" s="7" t="s">
        <v>198</v>
      </c>
      <c r="C89" s="7"/>
      <c r="D89" s="7"/>
      <c r="E89" s="7"/>
      <c r="F89" s="7"/>
      <c r="G89" s="7"/>
      <c r="H89" s="8"/>
      <c r="I89" s="58"/>
      <c r="J89" s="9"/>
      <c r="K89" s="9"/>
    </row>
    <row r="90" spans="1:11" ht="93.75">
      <c r="A90" s="6">
        <v>13</v>
      </c>
      <c r="B90" s="8" t="s">
        <v>199</v>
      </c>
      <c r="C90" s="8">
        <v>7</v>
      </c>
      <c r="D90" s="8">
        <v>36</v>
      </c>
      <c r="E90" s="8">
        <v>25</v>
      </c>
      <c r="F90" s="8">
        <v>10</v>
      </c>
      <c r="G90" s="8">
        <v>10</v>
      </c>
      <c r="H90" s="8">
        <v>88</v>
      </c>
      <c r="I90" s="58">
        <f>K90/J90</f>
        <v>0.69444444444444442</v>
      </c>
      <c r="J90" s="9">
        <v>108000</v>
      </c>
      <c r="K90" s="9">
        <v>75000</v>
      </c>
    </row>
    <row r="91" spans="1:11" ht="37.5">
      <c r="A91" s="6"/>
      <c r="B91" s="7" t="s">
        <v>25</v>
      </c>
      <c r="C91" s="7"/>
      <c r="D91" s="7"/>
      <c r="E91" s="7"/>
      <c r="F91" s="7"/>
      <c r="G91" s="7"/>
      <c r="H91" s="8"/>
      <c r="I91" s="58"/>
      <c r="J91" s="9"/>
      <c r="K91" s="9"/>
    </row>
    <row r="92" spans="1:11" ht="150">
      <c r="A92" s="6">
        <v>14</v>
      </c>
      <c r="B92" s="8" t="s">
        <v>200</v>
      </c>
      <c r="C92" s="8">
        <v>7</v>
      </c>
      <c r="D92" s="8">
        <v>28</v>
      </c>
      <c r="E92" s="8">
        <v>15</v>
      </c>
      <c r="F92" s="8">
        <v>7</v>
      </c>
      <c r="G92" s="8">
        <v>10</v>
      </c>
      <c r="H92" s="8">
        <v>67</v>
      </c>
      <c r="I92" s="58">
        <f>K92/J92</f>
        <v>0.17172509052898793</v>
      </c>
      <c r="J92" s="9">
        <v>267870</v>
      </c>
      <c r="K92" s="9">
        <v>46000</v>
      </c>
    </row>
    <row r="93" spans="1:11" ht="150">
      <c r="A93" s="6"/>
      <c r="B93" s="7" t="s">
        <v>334</v>
      </c>
      <c r="C93" s="7"/>
      <c r="D93" s="7"/>
      <c r="E93" s="7"/>
      <c r="F93" s="7"/>
      <c r="G93" s="7"/>
      <c r="H93" s="8"/>
      <c r="I93" s="58"/>
      <c r="J93" s="9"/>
      <c r="K93" s="9"/>
    </row>
    <row r="94" spans="1:11" ht="22.5" customHeight="1">
      <c r="A94" s="6">
        <v>15</v>
      </c>
      <c r="B94" s="8" t="s">
        <v>26</v>
      </c>
      <c r="C94" s="8">
        <v>7</v>
      </c>
      <c r="D94" s="8">
        <v>31</v>
      </c>
      <c r="E94" s="8">
        <v>17</v>
      </c>
      <c r="F94" s="8">
        <v>5</v>
      </c>
      <c r="G94" s="8">
        <v>10</v>
      </c>
      <c r="H94" s="8">
        <v>70</v>
      </c>
      <c r="I94" s="58">
        <f>K94/J94</f>
        <v>0.25413300518966347</v>
      </c>
      <c r="J94" s="9">
        <v>149528</v>
      </c>
      <c r="K94" s="9">
        <v>38000</v>
      </c>
    </row>
    <row r="95" spans="1:11" ht="56.25">
      <c r="A95" s="6">
        <v>16</v>
      </c>
      <c r="B95" s="8" t="s">
        <v>27</v>
      </c>
      <c r="C95" s="8">
        <v>7</v>
      </c>
      <c r="D95" s="8">
        <v>31</v>
      </c>
      <c r="E95" s="8">
        <v>17</v>
      </c>
      <c r="F95" s="8">
        <v>5</v>
      </c>
      <c r="G95" s="8">
        <v>10</v>
      </c>
      <c r="H95" s="8">
        <v>70</v>
      </c>
      <c r="I95" s="58">
        <f>K95/J95</f>
        <v>0.24266690933357599</v>
      </c>
      <c r="J95" s="9">
        <v>164835</v>
      </c>
      <c r="K95" s="9">
        <v>40000</v>
      </c>
    </row>
    <row r="96" spans="1:11" ht="37.5">
      <c r="A96" s="6"/>
      <c r="B96" s="7" t="s">
        <v>28</v>
      </c>
      <c r="C96" s="7"/>
      <c r="D96" s="7"/>
      <c r="E96" s="7"/>
      <c r="F96" s="7"/>
      <c r="G96" s="7"/>
      <c r="H96" s="8"/>
      <c r="I96" s="58"/>
      <c r="J96" s="9"/>
      <c r="K96" s="9"/>
    </row>
    <row r="97" spans="1:11" ht="131.25">
      <c r="A97" s="6">
        <v>17</v>
      </c>
      <c r="B97" s="14" t="s">
        <v>201</v>
      </c>
      <c r="C97" s="14">
        <v>7</v>
      </c>
      <c r="D97" s="14">
        <v>28</v>
      </c>
      <c r="E97" s="14">
        <v>20</v>
      </c>
      <c r="F97" s="14">
        <v>10</v>
      </c>
      <c r="G97" s="14">
        <v>10</v>
      </c>
      <c r="H97" s="8">
        <v>75</v>
      </c>
      <c r="I97" s="58">
        <f>K97/J97</f>
        <v>0.33823529411764708</v>
      </c>
      <c r="J97" s="9">
        <v>680000</v>
      </c>
      <c r="K97" s="9">
        <v>230000</v>
      </c>
    </row>
    <row r="98" spans="1:11" ht="37.5">
      <c r="A98" s="6"/>
      <c r="B98" s="7" t="s">
        <v>29</v>
      </c>
      <c r="C98" s="7"/>
      <c r="D98" s="7"/>
      <c r="E98" s="7"/>
      <c r="F98" s="7"/>
      <c r="G98" s="7"/>
      <c r="H98" s="8"/>
      <c r="I98" s="58"/>
      <c r="J98" s="9"/>
      <c r="K98" s="9"/>
    </row>
    <row r="99" spans="1:11" ht="56.25">
      <c r="A99" s="6">
        <v>18</v>
      </c>
      <c r="B99" s="13" t="s">
        <v>202</v>
      </c>
      <c r="C99" s="13">
        <v>7</v>
      </c>
      <c r="D99" s="13">
        <v>27</v>
      </c>
      <c r="E99" s="13">
        <v>18</v>
      </c>
      <c r="F99" s="13">
        <v>5</v>
      </c>
      <c r="G99" s="13">
        <v>10</v>
      </c>
      <c r="H99" s="8">
        <v>67</v>
      </c>
      <c r="I99" s="58">
        <f>K99/J99</f>
        <v>0.27124773960216997</v>
      </c>
      <c r="J99" s="9">
        <v>553000</v>
      </c>
      <c r="K99" s="9">
        <v>150000</v>
      </c>
    </row>
    <row r="100" spans="1:11" ht="37.5">
      <c r="A100" s="6">
        <v>19</v>
      </c>
      <c r="B100" s="13" t="s">
        <v>203</v>
      </c>
      <c r="C100" s="13">
        <v>7</v>
      </c>
      <c r="D100" s="13">
        <v>25</v>
      </c>
      <c r="E100" s="13">
        <v>20</v>
      </c>
      <c r="F100" s="13">
        <v>5</v>
      </c>
      <c r="G100" s="13">
        <v>10</v>
      </c>
      <c r="H100" s="8">
        <v>67</v>
      </c>
      <c r="I100" s="58">
        <f>K100/J100</f>
        <v>0.38461538461538464</v>
      </c>
      <c r="J100" s="9">
        <v>208000</v>
      </c>
      <c r="K100" s="9">
        <v>80000</v>
      </c>
    </row>
    <row r="101" spans="1:11" ht="37.5">
      <c r="A101" s="6"/>
      <c r="B101" s="7" t="s">
        <v>204</v>
      </c>
      <c r="C101" s="7"/>
      <c r="D101" s="7"/>
      <c r="E101" s="7"/>
      <c r="F101" s="7"/>
      <c r="G101" s="7"/>
      <c r="H101" s="8"/>
      <c r="I101" s="58"/>
      <c r="J101" s="9"/>
      <c r="K101" s="9"/>
    </row>
    <row r="102" spans="1:11" ht="19.5" customHeight="1">
      <c r="A102" s="6">
        <v>20</v>
      </c>
      <c r="B102" s="14" t="s">
        <v>30</v>
      </c>
      <c r="C102" s="14">
        <v>7</v>
      </c>
      <c r="D102" s="14">
        <v>26</v>
      </c>
      <c r="E102" s="14">
        <v>19</v>
      </c>
      <c r="F102" s="14">
        <v>4</v>
      </c>
      <c r="G102" s="14">
        <v>10</v>
      </c>
      <c r="H102" s="8">
        <v>70</v>
      </c>
      <c r="I102" s="58">
        <f>K102/J102</f>
        <v>0.27916666666666667</v>
      </c>
      <c r="J102" s="9">
        <v>240000</v>
      </c>
      <c r="K102" s="9">
        <v>67000</v>
      </c>
    </row>
    <row r="103" spans="1:11" ht="93.75">
      <c r="A103" s="6"/>
      <c r="B103" s="7" t="s">
        <v>206</v>
      </c>
      <c r="C103" s="7"/>
      <c r="D103" s="7"/>
      <c r="E103" s="7"/>
      <c r="F103" s="7"/>
      <c r="G103" s="7"/>
      <c r="H103" s="8"/>
      <c r="I103" s="58"/>
      <c r="J103" s="9"/>
      <c r="K103" s="9"/>
    </row>
    <row r="104" spans="1:11" ht="56.25">
      <c r="A104" s="6">
        <v>21</v>
      </c>
      <c r="B104" s="13" t="s">
        <v>205</v>
      </c>
      <c r="C104" s="13">
        <v>7</v>
      </c>
      <c r="D104" s="13">
        <v>35</v>
      </c>
      <c r="E104" s="13">
        <v>6</v>
      </c>
      <c r="F104" s="13">
        <v>8</v>
      </c>
      <c r="G104" s="13">
        <v>10</v>
      </c>
      <c r="H104" s="8">
        <v>66</v>
      </c>
      <c r="I104" s="58">
        <f>K104/J104</f>
        <v>5.5096418732782371E-2</v>
      </c>
      <c r="J104" s="9">
        <v>1815000</v>
      </c>
      <c r="K104" s="9">
        <v>100000</v>
      </c>
    </row>
    <row r="105" spans="1:11" ht="56.25">
      <c r="A105" s="6">
        <v>22</v>
      </c>
      <c r="B105" s="13" t="s">
        <v>207</v>
      </c>
      <c r="C105" s="13">
        <v>7</v>
      </c>
      <c r="D105" s="13">
        <v>25</v>
      </c>
      <c r="E105" s="13">
        <v>16</v>
      </c>
      <c r="F105" s="13">
        <v>8</v>
      </c>
      <c r="G105" s="13">
        <v>10</v>
      </c>
      <c r="H105" s="8">
        <v>70</v>
      </c>
      <c r="I105" s="58">
        <f>K105/J105</f>
        <v>0.2</v>
      </c>
      <c r="J105" s="9">
        <v>150000</v>
      </c>
      <c r="K105" s="9">
        <v>30000</v>
      </c>
    </row>
    <row r="106" spans="1:11" ht="75">
      <c r="A106" s="6"/>
      <c r="B106" s="7" t="s">
        <v>208</v>
      </c>
      <c r="C106" s="7"/>
      <c r="D106" s="7"/>
      <c r="E106" s="7"/>
      <c r="F106" s="7"/>
      <c r="G106" s="7"/>
      <c r="H106" s="8"/>
      <c r="I106" s="58"/>
      <c r="J106" s="9"/>
      <c r="K106" s="9"/>
    </row>
    <row r="107" spans="1:11" ht="22.5" customHeight="1">
      <c r="A107" s="6">
        <v>23</v>
      </c>
      <c r="B107" s="13" t="s">
        <v>20</v>
      </c>
      <c r="C107" s="13">
        <v>7</v>
      </c>
      <c r="D107" s="13">
        <v>27</v>
      </c>
      <c r="E107" s="13">
        <v>19</v>
      </c>
      <c r="F107" s="13">
        <v>5</v>
      </c>
      <c r="G107" s="13">
        <v>10</v>
      </c>
      <c r="H107" s="8">
        <v>68</v>
      </c>
      <c r="I107" s="58">
        <f>K107/J107</f>
        <v>0.28112449799196787</v>
      </c>
      <c r="J107" s="9">
        <v>747000</v>
      </c>
      <c r="K107" s="9">
        <v>210000</v>
      </c>
    </row>
    <row r="108" spans="1:11" ht="75">
      <c r="A108" s="6"/>
      <c r="B108" s="7" t="s">
        <v>31</v>
      </c>
      <c r="C108" s="7"/>
      <c r="D108" s="7"/>
      <c r="E108" s="7"/>
      <c r="F108" s="7"/>
      <c r="G108" s="7"/>
      <c r="H108" s="8"/>
      <c r="I108" s="58"/>
      <c r="J108" s="9"/>
      <c r="K108" s="9"/>
    </row>
    <row r="109" spans="1:11" ht="56.25">
      <c r="A109" s="6">
        <v>24</v>
      </c>
      <c r="B109" s="13" t="s">
        <v>32</v>
      </c>
      <c r="C109" s="13">
        <v>9</v>
      </c>
      <c r="D109" s="13">
        <v>40</v>
      </c>
      <c r="E109" s="13">
        <v>30</v>
      </c>
      <c r="F109" s="13">
        <v>10</v>
      </c>
      <c r="G109" s="13">
        <v>10</v>
      </c>
      <c r="H109" s="16">
        <v>99</v>
      </c>
      <c r="I109" s="58">
        <f>K109/J109</f>
        <v>1</v>
      </c>
      <c r="J109" s="9">
        <v>60000</v>
      </c>
      <c r="K109" s="9">
        <v>60000</v>
      </c>
    </row>
    <row r="110" spans="1:11" ht="75">
      <c r="A110" s="6"/>
      <c r="B110" s="7" t="s">
        <v>33</v>
      </c>
      <c r="C110" s="7"/>
      <c r="D110" s="7"/>
      <c r="E110" s="7"/>
      <c r="F110" s="7"/>
      <c r="G110" s="7"/>
      <c r="H110" s="8"/>
      <c r="I110" s="58"/>
      <c r="J110" s="9"/>
      <c r="K110" s="9"/>
    </row>
    <row r="111" spans="1:11" ht="56.25">
      <c r="A111" s="6">
        <v>25</v>
      </c>
      <c r="B111" s="8" t="s">
        <v>209</v>
      </c>
      <c r="C111" s="8">
        <v>6</v>
      </c>
      <c r="D111" s="8">
        <v>26</v>
      </c>
      <c r="E111" s="8">
        <v>22</v>
      </c>
      <c r="F111" s="8">
        <v>5</v>
      </c>
      <c r="G111" s="8">
        <v>10</v>
      </c>
      <c r="H111" s="8">
        <v>69</v>
      </c>
      <c r="I111" s="58">
        <f>K111/J111</f>
        <v>0.37344398340248963</v>
      </c>
      <c r="J111" s="9">
        <v>120500</v>
      </c>
      <c r="K111" s="9">
        <v>45000</v>
      </c>
    </row>
    <row r="112" spans="1:11" ht="33.75" customHeight="1">
      <c r="A112" s="6">
        <v>26</v>
      </c>
      <c r="B112" s="8" t="s">
        <v>34</v>
      </c>
      <c r="C112" s="8">
        <v>6</v>
      </c>
      <c r="D112" s="8">
        <v>24</v>
      </c>
      <c r="E112" s="8">
        <v>21</v>
      </c>
      <c r="F112" s="8">
        <v>5</v>
      </c>
      <c r="G112" s="8">
        <v>10</v>
      </c>
      <c r="H112" s="8">
        <v>66</v>
      </c>
      <c r="I112" s="58">
        <f>K112/J112</f>
        <v>0.32967032967032966</v>
      </c>
      <c r="J112" s="9">
        <v>91000</v>
      </c>
      <c r="K112" s="9">
        <v>30000</v>
      </c>
    </row>
    <row r="113" spans="1:11" ht="75">
      <c r="A113" s="6"/>
      <c r="B113" s="7" t="s">
        <v>210</v>
      </c>
      <c r="C113" s="7"/>
      <c r="D113" s="7"/>
      <c r="E113" s="7"/>
      <c r="F113" s="7"/>
      <c r="G113" s="7"/>
      <c r="H113" s="8"/>
      <c r="I113" s="58"/>
      <c r="J113" s="9"/>
      <c r="K113" s="9"/>
    </row>
    <row r="114" spans="1:11" ht="75">
      <c r="A114" s="6">
        <v>27</v>
      </c>
      <c r="B114" s="17" t="s">
        <v>211</v>
      </c>
      <c r="C114" s="17">
        <v>7</v>
      </c>
      <c r="D114" s="17">
        <v>31</v>
      </c>
      <c r="E114" s="17">
        <v>17</v>
      </c>
      <c r="F114" s="17">
        <v>3</v>
      </c>
      <c r="G114" s="17">
        <v>10</v>
      </c>
      <c r="H114" s="8">
        <v>68</v>
      </c>
      <c r="I114" s="58">
        <f>K114/J114</f>
        <v>0.25055268975681649</v>
      </c>
      <c r="J114" s="9">
        <v>678500</v>
      </c>
      <c r="K114" s="9">
        <v>170000</v>
      </c>
    </row>
    <row r="115" spans="1:11" ht="75">
      <c r="A115" s="6"/>
      <c r="B115" s="7" t="s">
        <v>212</v>
      </c>
      <c r="C115" s="7"/>
      <c r="D115" s="7"/>
      <c r="E115" s="7"/>
      <c r="F115" s="7"/>
      <c r="G115" s="7"/>
      <c r="H115" s="8"/>
      <c r="I115" s="58"/>
      <c r="J115" s="9"/>
      <c r="K115" s="9"/>
    </row>
    <row r="116" spans="1:11" ht="56.25">
      <c r="A116" s="6">
        <v>28</v>
      </c>
      <c r="B116" s="17" t="s">
        <v>213</v>
      </c>
      <c r="C116" s="17">
        <v>7</v>
      </c>
      <c r="D116" s="17">
        <v>37</v>
      </c>
      <c r="E116" s="17">
        <v>25</v>
      </c>
      <c r="F116" s="17">
        <v>10</v>
      </c>
      <c r="G116" s="17">
        <v>10</v>
      </c>
      <c r="H116" s="8">
        <v>89</v>
      </c>
      <c r="I116" s="58">
        <f>K116/J116</f>
        <v>0.61538461538461542</v>
      </c>
      <c r="J116" s="9">
        <v>97500</v>
      </c>
      <c r="K116" s="9">
        <v>60000</v>
      </c>
    </row>
    <row r="117" spans="1:11" ht="75">
      <c r="A117" s="6"/>
      <c r="B117" s="7" t="s">
        <v>214</v>
      </c>
      <c r="C117" s="7"/>
      <c r="D117" s="7"/>
      <c r="E117" s="7"/>
      <c r="F117" s="7"/>
      <c r="G117" s="7"/>
      <c r="H117" s="8"/>
      <c r="I117" s="58"/>
      <c r="J117" s="9"/>
      <c r="K117" s="9"/>
    </row>
    <row r="118" spans="1:11" ht="56.25">
      <c r="A118" s="6">
        <v>29</v>
      </c>
      <c r="B118" s="8" t="s">
        <v>215</v>
      </c>
      <c r="C118" s="8">
        <v>7</v>
      </c>
      <c r="D118" s="8">
        <v>26</v>
      </c>
      <c r="E118" s="8">
        <v>19</v>
      </c>
      <c r="F118" s="8">
        <v>5</v>
      </c>
      <c r="G118" s="8">
        <v>10</v>
      </c>
      <c r="H118" s="8">
        <v>67</v>
      </c>
      <c r="I118" s="58">
        <f>K118/J118</f>
        <v>0.32202751871523566</v>
      </c>
      <c r="J118" s="9">
        <v>239110</v>
      </c>
      <c r="K118" s="9">
        <v>77000</v>
      </c>
    </row>
    <row r="119" spans="1:11" ht="93.75">
      <c r="A119" s="6"/>
      <c r="B119" s="7" t="s">
        <v>35</v>
      </c>
      <c r="C119" s="7"/>
      <c r="D119" s="7"/>
      <c r="E119" s="7"/>
      <c r="F119" s="7"/>
      <c r="G119" s="7"/>
      <c r="H119" s="8"/>
      <c r="I119" s="58"/>
      <c r="J119" s="9"/>
      <c r="K119" s="9"/>
    </row>
    <row r="120" spans="1:11" ht="75">
      <c r="A120" s="6">
        <v>30</v>
      </c>
      <c r="B120" s="8" t="s">
        <v>342</v>
      </c>
      <c r="C120" s="8">
        <v>7</v>
      </c>
      <c r="D120" s="8">
        <v>29</v>
      </c>
      <c r="E120" s="8">
        <v>14</v>
      </c>
      <c r="F120" s="8">
        <v>10</v>
      </c>
      <c r="G120" s="8">
        <v>10</v>
      </c>
      <c r="H120" s="8">
        <v>70</v>
      </c>
      <c r="I120" s="58">
        <f>K120/J120</f>
        <v>0.15743073047858941</v>
      </c>
      <c r="J120" s="9">
        <v>158800</v>
      </c>
      <c r="K120" s="9">
        <v>25000</v>
      </c>
    </row>
    <row r="121" spans="1:11" ht="25.5" customHeight="1">
      <c r="A121" s="6"/>
      <c r="B121" s="7" t="s">
        <v>216</v>
      </c>
      <c r="C121" s="7"/>
      <c r="D121" s="7"/>
      <c r="E121" s="7"/>
      <c r="F121" s="7"/>
      <c r="G121" s="7"/>
      <c r="H121" s="8"/>
      <c r="I121" s="58"/>
      <c r="J121" s="9"/>
      <c r="K121" s="9"/>
    </row>
    <row r="122" spans="1:11" ht="25.5" customHeight="1">
      <c r="A122" s="6">
        <v>31</v>
      </c>
      <c r="B122" s="8" t="s">
        <v>217</v>
      </c>
      <c r="C122" s="8">
        <v>7</v>
      </c>
      <c r="D122" s="8">
        <v>28</v>
      </c>
      <c r="E122" s="8">
        <v>18</v>
      </c>
      <c r="F122" s="8">
        <v>3</v>
      </c>
      <c r="G122" s="8">
        <v>10</v>
      </c>
      <c r="H122" s="8">
        <v>66</v>
      </c>
      <c r="I122" s="58">
        <f>K122/J122</f>
        <v>0.26785714285714285</v>
      </c>
      <c r="J122" s="9">
        <v>112000</v>
      </c>
      <c r="K122" s="9">
        <v>30000</v>
      </c>
    </row>
    <row r="123" spans="1:11" ht="27" customHeight="1">
      <c r="A123" s="6">
        <v>32</v>
      </c>
      <c r="B123" s="8" t="s">
        <v>61</v>
      </c>
      <c r="C123" s="8">
        <v>7</v>
      </c>
      <c r="D123" s="8">
        <v>32</v>
      </c>
      <c r="E123" s="8">
        <v>24</v>
      </c>
      <c r="F123" s="8">
        <v>3</v>
      </c>
      <c r="G123" s="8">
        <v>10</v>
      </c>
      <c r="H123" s="8">
        <v>76</v>
      </c>
      <c r="I123" s="58">
        <f>K123/J123</f>
        <v>0.52083333333333337</v>
      </c>
      <c r="J123" s="9">
        <v>48000</v>
      </c>
      <c r="K123" s="9">
        <v>25000</v>
      </c>
    </row>
    <row r="124" spans="1:11" ht="75">
      <c r="A124" s="6"/>
      <c r="B124" s="7" t="s">
        <v>218</v>
      </c>
      <c r="C124" s="7"/>
      <c r="D124" s="7"/>
      <c r="E124" s="7"/>
      <c r="F124" s="7"/>
      <c r="G124" s="7"/>
      <c r="H124" s="8"/>
      <c r="I124" s="58"/>
      <c r="J124" s="9"/>
      <c r="K124" s="9"/>
    </row>
    <row r="125" spans="1:11" ht="93.75">
      <c r="A125" s="6">
        <v>33</v>
      </c>
      <c r="B125" s="8" t="s">
        <v>219</v>
      </c>
      <c r="C125" s="8">
        <v>6</v>
      </c>
      <c r="D125" s="8">
        <v>31</v>
      </c>
      <c r="E125" s="8">
        <v>16</v>
      </c>
      <c r="F125" s="8">
        <v>10</v>
      </c>
      <c r="G125" s="8">
        <v>10</v>
      </c>
      <c r="H125" s="8">
        <v>73</v>
      </c>
      <c r="I125" s="58">
        <f>K125/J125</f>
        <v>0.18115942028985507</v>
      </c>
      <c r="J125" s="9">
        <v>414000</v>
      </c>
      <c r="K125" s="9">
        <v>75000</v>
      </c>
    </row>
    <row r="126" spans="1:11" ht="93.75">
      <c r="A126" s="6"/>
      <c r="B126" s="7" t="s">
        <v>36</v>
      </c>
      <c r="C126" s="7"/>
      <c r="D126" s="7"/>
      <c r="E126" s="7"/>
      <c r="F126" s="7"/>
      <c r="G126" s="7"/>
      <c r="H126" s="8"/>
      <c r="I126" s="58"/>
      <c r="J126" s="9"/>
      <c r="K126" s="9"/>
    </row>
    <row r="127" spans="1:11" ht="187.5">
      <c r="A127" s="6">
        <v>34</v>
      </c>
      <c r="B127" s="8" t="s">
        <v>220</v>
      </c>
      <c r="C127" s="8">
        <v>7</v>
      </c>
      <c r="D127" s="8">
        <v>29</v>
      </c>
      <c r="E127" s="8">
        <v>17</v>
      </c>
      <c r="F127" s="8">
        <v>4</v>
      </c>
      <c r="G127" s="8">
        <v>10</v>
      </c>
      <c r="H127" s="8">
        <v>67</v>
      </c>
      <c r="I127" s="58">
        <f>K127/J127</f>
        <v>0.24193548387096775</v>
      </c>
      <c r="J127" s="9">
        <v>124000</v>
      </c>
      <c r="K127" s="9">
        <v>30000</v>
      </c>
    </row>
    <row r="128" spans="1:11" ht="93.75">
      <c r="A128" s="6">
        <v>35</v>
      </c>
      <c r="B128" s="8" t="s">
        <v>221</v>
      </c>
      <c r="C128" s="8">
        <v>7</v>
      </c>
      <c r="D128" s="8">
        <v>29</v>
      </c>
      <c r="E128" s="8">
        <v>17</v>
      </c>
      <c r="F128" s="8">
        <v>4</v>
      </c>
      <c r="G128" s="8">
        <v>10</v>
      </c>
      <c r="H128" s="8">
        <v>67</v>
      </c>
      <c r="I128" s="58">
        <f>K128/J128</f>
        <v>0.234375</v>
      </c>
      <c r="J128" s="9">
        <v>128000</v>
      </c>
      <c r="K128" s="9">
        <v>30000</v>
      </c>
    </row>
    <row r="129" spans="1:11" ht="75">
      <c r="A129" s="6"/>
      <c r="B129" s="8" t="s">
        <v>37</v>
      </c>
      <c r="C129" s="8"/>
      <c r="D129" s="8"/>
      <c r="E129" s="8"/>
      <c r="F129" s="8"/>
      <c r="G129" s="8"/>
      <c r="H129" s="8"/>
      <c r="I129" s="58"/>
      <c r="J129" s="9"/>
      <c r="K129" s="9"/>
    </row>
    <row r="130" spans="1:11" ht="26.25" customHeight="1">
      <c r="A130" s="6">
        <v>36</v>
      </c>
      <c r="B130" s="8" t="s">
        <v>335</v>
      </c>
      <c r="C130" s="8">
        <v>5</v>
      </c>
      <c r="D130" s="8">
        <v>28</v>
      </c>
      <c r="E130" s="8">
        <v>17</v>
      </c>
      <c r="F130" s="8">
        <v>10</v>
      </c>
      <c r="G130" s="8">
        <v>10</v>
      </c>
      <c r="H130" s="8">
        <v>70</v>
      </c>
      <c r="I130" s="58">
        <f>K130/J130</f>
        <v>0.24193548387096775</v>
      </c>
      <c r="J130" s="9">
        <v>310000</v>
      </c>
      <c r="K130" s="9">
        <v>75000</v>
      </c>
    </row>
    <row r="131" spans="1:11" ht="75">
      <c r="A131" s="6"/>
      <c r="B131" s="7" t="s">
        <v>38</v>
      </c>
      <c r="C131" s="7"/>
      <c r="D131" s="7"/>
      <c r="E131" s="7"/>
      <c r="F131" s="7"/>
      <c r="G131" s="7"/>
      <c r="H131" s="8"/>
      <c r="I131" s="58"/>
      <c r="J131" s="9"/>
      <c r="K131" s="9"/>
    </row>
    <row r="132" spans="1:11" ht="56.25">
      <c r="A132" s="6">
        <v>37</v>
      </c>
      <c r="B132" s="8" t="s">
        <v>39</v>
      </c>
      <c r="C132" s="8">
        <v>8</v>
      </c>
      <c r="D132" s="8">
        <v>26</v>
      </c>
      <c r="E132" s="8">
        <v>16</v>
      </c>
      <c r="F132" s="8">
        <v>10</v>
      </c>
      <c r="G132" s="8">
        <v>10</v>
      </c>
      <c r="H132" s="8">
        <v>70</v>
      </c>
      <c r="I132" s="58">
        <f>K132/J132</f>
        <v>0.18025513033832502</v>
      </c>
      <c r="J132" s="9">
        <v>721200</v>
      </c>
      <c r="K132" s="9">
        <v>130000</v>
      </c>
    </row>
    <row r="133" spans="1:11" ht="37.5">
      <c r="A133" s="6"/>
      <c r="B133" s="7" t="s">
        <v>40</v>
      </c>
      <c r="C133" s="7"/>
      <c r="D133" s="7"/>
      <c r="E133" s="7"/>
      <c r="F133" s="7"/>
      <c r="G133" s="7"/>
      <c r="H133" s="8"/>
      <c r="I133" s="58"/>
      <c r="J133" s="9"/>
      <c r="K133" s="9"/>
    </row>
    <row r="134" spans="1:11" ht="168.75">
      <c r="A134" s="6">
        <v>38</v>
      </c>
      <c r="B134" s="8" t="s">
        <v>222</v>
      </c>
      <c r="C134" s="8">
        <v>7</v>
      </c>
      <c r="D134" s="8">
        <v>35</v>
      </c>
      <c r="E134" s="8">
        <v>4</v>
      </c>
      <c r="F134" s="8">
        <v>10</v>
      </c>
      <c r="G134" s="8">
        <v>10</v>
      </c>
      <c r="H134" s="8">
        <v>66</v>
      </c>
      <c r="I134" s="58">
        <f>K134/J134</f>
        <v>0.04</v>
      </c>
      <c r="J134" s="9">
        <v>2000000</v>
      </c>
      <c r="K134" s="9">
        <v>80000</v>
      </c>
    </row>
    <row r="135" spans="1:11" ht="56.25">
      <c r="A135" s="6"/>
      <c r="B135" s="7" t="s">
        <v>41</v>
      </c>
      <c r="C135" s="7"/>
      <c r="D135" s="7"/>
      <c r="E135" s="7"/>
      <c r="F135" s="7"/>
      <c r="G135" s="7"/>
      <c r="H135" s="8"/>
      <c r="I135" s="58"/>
      <c r="J135" s="9"/>
      <c r="K135" s="9"/>
    </row>
    <row r="136" spans="1:11" ht="22.5" customHeight="1">
      <c r="A136" s="6">
        <v>39</v>
      </c>
      <c r="B136" s="8" t="s">
        <v>336</v>
      </c>
      <c r="C136" s="8">
        <v>7</v>
      </c>
      <c r="D136" s="8">
        <v>36</v>
      </c>
      <c r="E136" s="8">
        <v>23</v>
      </c>
      <c r="F136" s="8">
        <v>10</v>
      </c>
      <c r="G136" s="8">
        <v>10</v>
      </c>
      <c r="H136" s="8">
        <v>86</v>
      </c>
      <c r="I136" s="58">
        <f>K136/J136</f>
        <v>0.45454545454545453</v>
      </c>
      <c r="J136" s="9">
        <v>330000</v>
      </c>
      <c r="K136" s="9">
        <v>150000</v>
      </c>
    </row>
    <row r="137" spans="1:11" ht="21" customHeight="1">
      <c r="A137" s="6"/>
      <c r="B137" s="7" t="s">
        <v>42</v>
      </c>
      <c r="C137" s="7"/>
      <c r="D137" s="7"/>
      <c r="E137" s="7"/>
      <c r="F137" s="7"/>
      <c r="G137" s="7"/>
      <c r="H137" s="8"/>
      <c r="I137" s="58"/>
      <c r="J137" s="9"/>
      <c r="K137" s="9"/>
    </row>
    <row r="138" spans="1:11" ht="28.5" customHeight="1">
      <c r="A138" s="6">
        <v>40</v>
      </c>
      <c r="B138" s="8" t="s">
        <v>223</v>
      </c>
      <c r="C138" s="8">
        <v>7</v>
      </c>
      <c r="D138" s="8">
        <v>29</v>
      </c>
      <c r="E138" s="8">
        <v>17</v>
      </c>
      <c r="F138" s="8">
        <v>7</v>
      </c>
      <c r="G138" s="8">
        <v>10</v>
      </c>
      <c r="H138" s="8">
        <v>70</v>
      </c>
      <c r="I138" s="58">
        <f>K138/J138</f>
        <v>0.25423728813559321</v>
      </c>
      <c r="J138" s="9">
        <v>118000</v>
      </c>
      <c r="K138" s="9">
        <v>30000</v>
      </c>
    </row>
    <row r="139" spans="1:11" ht="56.25">
      <c r="A139" s="6">
        <v>41</v>
      </c>
      <c r="B139" s="8" t="s">
        <v>224</v>
      </c>
      <c r="C139" s="8">
        <v>7</v>
      </c>
      <c r="D139" s="8">
        <v>29</v>
      </c>
      <c r="E139" s="8">
        <v>17</v>
      </c>
      <c r="F139" s="8">
        <v>7</v>
      </c>
      <c r="G139" s="8">
        <v>10</v>
      </c>
      <c r="H139" s="8">
        <v>70</v>
      </c>
      <c r="I139" s="58">
        <f>K139/J139</f>
        <v>0.27777777777777779</v>
      </c>
      <c r="J139" s="9">
        <v>108000</v>
      </c>
      <c r="K139" s="9">
        <v>30000</v>
      </c>
    </row>
    <row r="140" spans="1:11" ht="37.5">
      <c r="A140" s="6"/>
      <c r="B140" s="7" t="s">
        <v>225</v>
      </c>
      <c r="C140" s="7"/>
      <c r="D140" s="7"/>
      <c r="E140" s="7"/>
      <c r="F140" s="7"/>
      <c r="G140" s="7"/>
      <c r="H140" s="8"/>
      <c r="I140" s="58"/>
      <c r="J140" s="9"/>
      <c r="K140" s="9"/>
    </row>
    <row r="141" spans="1:11" ht="28.5" customHeight="1">
      <c r="A141" s="6">
        <v>42</v>
      </c>
      <c r="B141" s="8" t="s">
        <v>226</v>
      </c>
      <c r="C141" s="8">
        <v>7</v>
      </c>
      <c r="D141" s="8">
        <v>27</v>
      </c>
      <c r="E141" s="8">
        <v>19</v>
      </c>
      <c r="F141" s="8">
        <v>7</v>
      </c>
      <c r="G141" s="8">
        <v>10</v>
      </c>
      <c r="H141" s="8">
        <v>70</v>
      </c>
      <c r="I141" s="58">
        <f>K141/J141</f>
        <v>0.3007518796992481</v>
      </c>
      <c r="J141" s="9">
        <v>133000</v>
      </c>
      <c r="K141" s="9">
        <v>40000</v>
      </c>
    </row>
    <row r="142" spans="1:11" ht="56.25">
      <c r="A142" s="6"/>
      <c r="B142" s="7" t="s">
        <v>227</v>
      </c>
      <c r="C142" s="7"/>
      <c r="D142" s="7"/>
      <c r="E142" s="7"/>
      <c r="F142" s="7"/>
      <c r="G142" s="7"/>
      <c r="H142" s="8"/>
      <c r="I142" s="58"/>
      <c r="J142" s="9"/>
      <c r="K142" s="9"/>
    </row>
    <row r="143" spans="1:11" ht="29.25" customHeight="1">
      <c r="A143" s="6">
        <v>43</v>
      </c>
      <c r="B143" s="8" t="s">
        <v>43</v>
      </c>
      <c r="C143" s="8">
        <v>8</v>
      </c>
      <c r="D143" s="8">
        <v>30</v>
      </c>
      <c r="E143" s="8">
        <v>15</v>
      </c>
      <c r="F143" s="8">
        <v>7</v>
      </c>
      <c r="G143" s="8">
        <v>10</v>
      </c>
      <c r="H143" s="8">
        <v>70</v>
      </c>
      <c r="I143" s="58">
        <f>K143/J143</f>
        <v>0.16535758577924761</v>
      </c>
      <c r="J143" s="9">
        <v>1814250</v>
      </c>
      <c r="K143" s="9">
        <v>300000</v>
      </c>
    </row>
    <row r="144" spans="1:11" ht="112.5">
      <c r="A144" s="6"/>
      <c r="B144" s="7" t="s">
        <v>228</v>
      </c>
      <c r="C144" s="7"/>
      <c r="D144" s="7"/>
      <c r="E144" s="7"/>
      <c r="F144" s="7"/>
      <c r="G144" s="7"/>
      <c r="H144" s="8"/>
      <c r="I144" s="58"/>
      <c r="J144" s="9"/>
      <c r="K144" s="9"/>
    </row>
    <row r="145" spans="1:11" ht="56.25">
      <c r="A145" s="6">
        <v>44</v>
      </c>
      <c r="B145" s="8" t="s">
        <v>229</v>
      </c>
      <c r="C145" s="8">
        <v>7</v>
      </c>
      <c r="D145" s="8">
        <v>29</v>
      </c>
      <c r="E145" s="8">
        <v>24</v>
      </c>
      <c r="F145" s="8">
        <v>10</v>
      </c>
      <c r="G145" s="8">
        <v>10</v>
      </c>
      <c r="H145" s="8">
        <v>80</v>
      </c>
      <c r="I145" s="58">
        <f>K145/J145</f>
        <v>0.56994818652849744</v>
      </c>
      <c r="J145" s="9">
        <v>193000</v>
      </c>
      <c r="K145" s="9">
        <v>110000</v>
      </c>
    </row>
    <row r="146" spans="1:11" ht="22.5" customHeight="1">
      <c r="A146" s="6"/>
      <c r="B146" s="7" t="s">
        <v>44</v>
      </c>
      <c r="C146" s="7"/>
      <c r="D146" s="7"/>
      <c r="E146" s="7"/>
      <c r="F146" s="7"/>
      <c r="G146" s="7"/>
      <c r="H146" s="8"/>
      <c r="I146" s="58"/>
      <c r="J146" s="9"/>
      <c r="K146" s="9"/>
    </row>
    <row r="147" spans="1:11" ht="75">
      <c r="A147" s="6">
        <v>45</v>
      </c>
      <c r="B147" s="8" t="s">
        <v>230</v>
      </c>
      <c r="C147" s="8">
        <v>7</v>
      </c>
      <c r="D147" s="8">
        <v>27</v>
      </c>
      <c r="E147" s="8">
        <v>18</v>
      </c>
      <c r="F147" s="8">
        <v>6</v>
      </c>
      <c r="G147" s="8">
        <v>10</v>
      </c>
      <c r="H147" s="8">
        <v>68</v>
      </c>
      <c r="I147" s="58">
        <f>K147/J147</f>
        <v>0.26946107784431139</v>
      </c>
      <c r="J147" s="9">
        <v>167000</v>
      </c>
      <c r="K147" s="9">
        <v>45000</v>
      </c>
    </row>
    <row r="148" spans="1:11" ht="56.25">
      <c r="A148" s="6"/>
      <c r="B148" s="7" t="s">
        <v>45</v>
      </c>
      <c r="C148" s="7"/>
      <c r="D148" s="7"/>
      <c r="E148" s="7"/>
      <c r="F148" s="7"/>
      <c r="G148" s="7"/>
      <c r="H148" s="8"/>
      <c r="I148" s="58"/>
      <c r="J148" s="9"/>
      <c r="K148" s="9"/>
    </row>
    <row r="149" spans="1:11" ht="33.75" customHeight="1">
      <c r="A149" s="6">
        <v>46</v>
      </c>
      <c r="B149" s="8" t="s">
        <v>231</v>
      </c>
      <c r="C149" s="8">
        <v>10</v>
      </c>
      <c r="D149" s="8">
        <v>31</v>
      </c>
      <c r="E149" s="8">
        <v>6</v>
      </c>
      <c r="F149" s="8">
        <v>10</v>
      </c>
      <c r="G149" s="8">
        <v>10</v>
      </c>
      <c r="H149" s="8">
        <v>67</v>
      </c>
      <c r="I149" s="58">
        <f>K149/J149</f>
        <v>6.3510392609699776E-2</v>
      </c>
      <c r="J149" s="9">
        <v>866000</v>
      </c>
      <c r="K149" s="9">
        <v>55000</v>
      </c>
    </row>
    <row r="150" spans="1:11" ht="56.25">
      <c r="A150" s="6">
        <v>47</v>
      </c>
      <c r="B150" s="8" t="s">
        <v>232</v>
      </c>
      <c r="C150" s="8">
        <v>10</v>
      </c>
      <c r="D150" s="8">
        <v>29</v>
      </c>
      <c r="E150" s="8">
        <v>8</v>
      </c>
      <c r="F150" s="8">
        <v>10</v>
      </c>
      <c r="G150" s="8">
        <v>10</v>
      </c>
      <c r="H150" s="8">
        <v>67</v>
      </c>
      <c r="I150" s="58">
        <f>K150/J150</f>
        <v>8.1906180193596426E-2</v>
      </c>
      <c r="J150" s="9">
        <v>671500</v>
      </c>
      <c r="K150" s="9">
        <v>55000</v>
      </c>
    </row>
    <row r="151" spans="1:11" ht="56.25">
      <c r="A151" s="6"/>
      <c r="B151" s="7" t="s">
        <v>233</v>
      </c>
      <c r="C151" s="7"/>
      <c r="D151" s="7"/>
      <c r="E151" s="7"/>
      <c r="F151" s="7"/>
      <c r="G151" s="7"/>
      <c r="H151" s="8"/>
      <c r="I151" s="58"/>
      <c r="J151" s="9"/>
      <c r="K151" s="9"/>
    </row>
    <row r="152" spans="1:11" ht="75">
      <c r="A152" s="6">
        <v>48</v>
      </c>
      <c r="B152" s="8" t="s">
        <v>234</v>
      </c>
      <c r="C152" s="8">
        <v>6</v>
      </c>
      <c r="D152" s="8">
        <v>28</v>
      </c>
      <c r="E152" s="8">
        <v>16</v>
      </c>
      <c r="F152" s="8">
        <v>10</v>
      </c>
      <c r="G152" s="8">
        <v>10</v>
      </c>
      <c r="H152" s="8">
        <v>70</v>
      </c>
      <c r="I152" s="58">
        <f>K152/J152</f>
        <v>0.21793275217932753</v>
      </c>
      <c r="J152" s="9">
        <v>160600</v>
      </c>
      <c r="K152" s="9">
        <v>35000</v>
      </c>
    </row>
    <row r="153" spans="1:11" ht="37.5">
      <c r="A153" s="6"/>
      <c r="B153" s="7" t="s">
        <v>235</v>
      </c>
      <c r="C153" s="7"/>
      <c r="D153" s="7"/>
      <c r="E153" s="7"/>
      <c r="F153" s="7"/>
      <c r="G153" s="7"/>
      <c r="H153" s="8"/>
      <c r="I153" s="58"/>
      <c r="J153" s="9"/>
      <c r="K153" s="9"/>
    </row>
    <row r="154" spans="1:11" ht="93.75">
      <c r="A154" s="6">
        <v>49</v>
      </c>
      <c r="B154" s="8" t="s">
        <v>236</v>
      </c>
      <c r="C154" s="8">
        <v>7</v>
      </c>
      <c r="D154" s="8">
        <v>26</v>
      </c>
      <c r="E154" s="8">
        <v>20</v>
      </c>
      <c r="F154" s="8">
        <v>4</v>
      </c>
      <c r="G154" s="8">
        <v>10</v>
      </c>
      <c r="H154" s="8">
        <v>67</v>
      </c>
      <c r="I154" s="58">
        <f>K154/J154</f>
        <v>0.34542314335060448</v>
      </c>
      <c r="J154" s="9">
        <v>231600</v>
      </c>
      <c r="K154" s="9">
        <v>80000</v>
      </c>
    </row>
    <row r="155" spans="1:11" ht="112.5">
      <c r="A155" s="6"/>
      <c r="B155" s="7" t="s">
        <v>237</v>
      </c>
      <c r="C155" s="7"/>
      <c r="D155" s="7"/>
      <c r="E155" s="7"/>
      <c r="F155" s="7"/>
      <c r="G155" s="7"/>
      <c r="H155" s="8"/>
      <c r="I155" s="58"/>
      <c r="J155" s="9"/>
      <c r="K155" s="9"/>
    </row>
    <row r="156" spans="1:11" ht="26.25" customHeight="1">
      <c r="A156" s="6">
        <v>50</v>
      </c>
      <c r="B156" s="8" t="s">
        <v>238</v>
      </c>
      <c r="C156" s="8">
        <v>7</v>
      </c>
      <c r="D156" s="8">
        <v>30</v>
      </c>
      <c r="E156" s="8">
        <v>15</v>
      </c>
      <c r="F156" s="8">
        <v>5</v>
      </c>
      <c r="G156" s="8">
        <v>10</v>
      </c>
      <c r="H156" s="8">
        <v>67</v>
      </c>
      <c r="I156" s="58">
        <f>K156/J156</f>
        <v>0.15686274509803921</v>
      </c>
      <c r="J156" s="9">
        <v>255000</v>
      </c>
      <c r="K156" s="9">
        <v>40000</v>
      </c>
    </row>
    <row r="157" spans="1:11" ht="37.5">
      <c r="A157" s="6"/>
      <c r="B157" s="7" t="s">
        <v>62</v>
      </c>
      <c r="C157" s="7"/>
      <c r="D157" s="7"/>
      <c r="E157" s="7"/>
      <c r="F157" s="7"/>
      <c r="G157" s="7"/>
      <c r="H157" s="8"/>
      <c r="I157" s="58"/>
      <c r="J157" s="9"/>
      <c r="K157" s="9"/>
    </row>
    <row r="158" spans="1:11" ht="150">
      <c r="A158" s="6">
        <v>51</v>
      </c>
      <c r="B158" s="8" t="s">
        <v>239</v>
      </c>
      <c r="C158" s="8">
        <v>8</v>
      </c>
      <c r="D158" s="8">
        <v>29</v>
      </c>
      <c r="E158" s="8">
        <v>18</v>
      </c>
      <c r="F158" s="8">
        <v>5</v>
      </c>
      <c r="G158" s="8">
        <v>10</v>
      </c>
      <c r="H158" s="8">
        <v>70</v>
      </c>
      <c r="I158" s="58">
        <f>K158/J158</f>
        <v>0.25</v>
      </c>
      <c r="J158" s="9">
        <v>320000</v>
      </c>
      <c r="K158" s="9">
        <v>80000</v>
      </c>
    </row>
    <row r="159" spans="1:11" ht="93.75">
      <c r="A159" s="6"/>
      <c r="B159" s="7" t="s">
        <v>240</v>
      </c>
      <c r="C159" s="7"/>
      <c r="D159" s="7"/>
      <c r="E159" s="7"/>
      <c r="F159" s="7"/>
      <c r="G159" s="7"/>
      <c r="H159" s="8"/>
      <c r="I159" s="58"/>
      <c r="J159" s="9"/>
      <c r="K159" s="9"/>
    </row>
    <row r="160" spans="1:11" ht="37.5">
      <c r="A160" s="6">
        <v>52</v>
      </c>
      <c r="B160" s="8" t="s">
        <v>241</v>
      </c>
      <c r="C160" s="8">
        <v>9</v>
      </c>
      <c r="D160" s="8">
        <v>40</v>
      </c>
      <c r="E160" s="8">
        <v>4</v>
      </c>
      <c r="F160" s="8">
        <v>10</v>
      </c>
      <c r="G160" s="8">
        <v>10</v>
      </c>
      <c r="H160" s="8">
        <v>73</v>
      </c>
      <c r="I160" s="58">
        <f>K160/J160</f>
        <v>4.2317414462399568E-2</v>
      </c>
      <c r="J160" s="9">
        <v>1772320</v>
      </c>
      <c r="K160" s="9">
        <v>75000</v>
      </c>
    </row>
    <row r="161" spans="1:11" ht="27" customHeight="1">
      <c r="A161" s="6"/>
      <c r="B161" s="7" t="s">
        <v>46</v>
      </c>
      <c r="C161" s="7"/>
      <c r="D161" s="7"/>
      <c r="E161" s="7"/>
      <c r="F161" s="7"/>
      <c r="G161" s="7"/>
      <c r="H161" s="8"/>
      <c r="I161" s="58"/>
      <c r="J161" s="9"/>
      <c r="K161" s="9"/>
    </row>
    <row r="162" spans="1:11" ht="26.25" customHeight="1">
      <c r="A162" s="6">
        <v>53</v>
      </c>
      <c r="B162" s="8" t="s">
        <v>337</v>
      </c>
      <c r="C162" s="8">
        <v>8</v>
      </c>
      <c r="D162" s="8">
        <v>26</v>
      </c>
      <c r="E162" s="8">
        <v>23</v>
      </c>
      <c r="F162" s="8">
        <v>10</v>
      </c>
      <c r="G162" s="8">
        <v>10</v>
      </c>
      <c r="H162" s="8">
        <v>77</v>
      </c>
      <c r="I162" s="58">
        <f>K162/J162</f>
        <v>0.42313117066290551</v>
      </c>
      <c r="J162" s="9">
        <v>70900</v>
      </c>
      <c r="K162" s="9">
        <v>30000</v>
      </c>
    </row>
    <row r="163" spans="1:11" ht="56.25">
      <c r="A163" s="6"/>
      <c r="B163" s="7" t="s">
        <v>242</v>
      </c>
      <c r="C163" s="7"/>
      <c r="D163" s="7"/>
      <c r="E163" s="7"/>
      <c r="F163" s="7"/>
      <c r="G163" s="7"/>
      <c r="H163" s="8"/>
      <c r="I163" s="58"/>
      <c r="J163" s="9"/>
      <c r="K163" s="9"/>
    </row>
    <row r="164" spans="1:11" ht="56.25">
      <c r="A164" s="6">
        <v>54</v>
      </c>
      <c r="B164" s="8" t="s">
        <v>243</v>
      </c>
      <c r="C164" s="8">
        <v>7</v>
      </c>
      <c r="D164" s="8">
        <v>24</v>
      </c>
      <c r="E164" s="8">
        <v>19</v>
      </c>
      <c r="F164" s="8">
        <v>10</v>
      </c>
      <c r="G164" s="8">
        <v>10</v>
      </c>
      <c r="H164" s="8">
        <v>70</v>
      </c>
      <c r="I164" s="58">
        <f>K164/J164</f>
        <v>0.27367643235402783</v>
      </c>
      <c r="J164" s="9">
        <v>292316</v>
      </c>
      <c r="K164" s="9">
        <v>80000</v>
      </c>
    </row>
    <row r="165" spans="1:11" ht="56.25">
      <c r="A165" s="6">
        <v>55</v>
      </c>
      <c r="B165" s="8" t="s">
        <v>244</v>
      </c>
      <c r="C165" s="8">
        <v>7</v>
      </c>
      <c r="D165" s="8">
        <v>27</v>
      </c>
      <c r="E165" s="8">
        <v>16</v>
      </c>
      <c r="F165" s="8">
        <v>10</v>
      </c>
      <c r="G165" s="8">
        <v>10</v>
      </c>
      <c r="H165" s="8">
        <v>70</v>
      </c>
      <c r="I165" s="58">
        <f>K165/J165</f>
        <v>0.18095330726097764</v>
      </c>
      <c r="J165" s="9">
        <v>442103</v>
      </c>
      <c r="K165" s="9">
        <v>80000</v>
      </c>
    </row>
    <row r="166" spans="1:11" ht="56.25">
      <c r="A166" s="6"/>
      <c r="B166" s="7" t="s">
        <v>245</v>
      </c>
      <c r="C166" s="7"/>
      <c r="D166" s="7"/>
      <c r="E166" s="7"/>
      <c r="F166" s="7"/>
      <c r="G166" s="7"/>
      <c r="H166" s="8"/>
      <c r="I166" s="58"/>
      <c r="J166" s="9"/>
      <c r="K166" s="9"/>
    </row>
    <row r="167" spans="1:11" ht="37.5">
      <c r="A167" s="6">
        <v>56</v>
      </c>
      <c r="B167" s="8" t="s">
        <v>47</v>
      </c>
      <c r="C167" s="8">
        <v>7</v>
      </c>
      <c r="D167" s="8">
        <v>28</v>
      </c>
      <c r="E167" s="8">
        <v>25</v>
      </c>
      <c r="F167" s="8">
        <v>10</v>
      </c>
      <c r="G167" s="8">
        <v>10</v>
      </c>
      <c r="H167" s="8">
        <v>80</v>
      </c>
      <c r="I167" s="58">
        <f>K167/J167</f>
        <v>0.625</v>
      </c>
      <c r="J167" s="9">
        <v>400000</v>
      </c>
      <c r="K167" s="9">
        <v>250000</v>
      </c>
    </row>
    <row r="168" spans="1:11" ht="131.25">
      <c r="A168" s="6"/>
      <c r="B168" s="7" t="s">
        <v>48</v>
      </c>
      <c r="C168" s="7"/>
      <c r="D168" s="7"/>
      <c r="E168" s="7"/>
      <c r="F168" s="7"/>
      <c r="G168" s="7"/>
      <c r="H168" s="8"/>
      <c r="I168" s="58"/>
      <c r="J168" s="9"/>
      <c r="K168" s="9"/>
    </row>
    <row r="169" spans="1:11" ht="75">
      <c r="A169" s="6">
        <v>57</v>
      </c>
      <c r="B169" s="8" t="s">
        <v>246</v>
      </c>
      <c r="C169" s="8">
        <v>4</v>
      </c>
      <c r="D169" s="8">
        <v>27</v>
      </c>
      <c r="E169" s="8">
        <v>16</v>
      </c>
      <c r="F169" s="8">
        <v>10</v>
      </c>
      <c r="G169" s="8">
        <v>10</v>
      </c>
      <c r="H169" s="8">
        <v>67</v>
      </c>
      <c r="I169" s="58">
        <f>K169/J169</f>
        <v>0.19315425388554489</v>
      </c>
      <c r="J169" s="9">
        <v>222620</v>
      </c>
      <c r="K169" s="9">
        <v>43000</v>
      </c>
    </row>
    <row r="170" spans="1:11" ht="75">
      <c r="A170" s="6"/>
      <c r="B170" s="7" t="s">
        <v>247</v>
      </c>
      <c r="C170" s="7"/>
      <c r="D170" s="7"/>
      <c r="E170" s="7"/>
      <c r="F170" s="7"/>
      <c r="G170" s="7"/>
      <c r="H170" s="8"/>
      <c r="I170" s="58"/>
      <c r="J170" s="9"/>
      <c r="K170" s="9"/>
    </row>
    <row r="171" spans="1:11" ht="79.5" customHeight="1">
      <c r="A171" s="6">
        <v>58</v>
      </c>
      <c r="B171" s="8" t="s">
        <v>49</v>
      </c>
      <c r="C171" s="8">
        <v>6</v>
      </c>
      <c r="D171" s="8">
        <v>27</v>
      </c>
      <c r="E171" s="8">
        <v>17</v>
      </c>
      <c r="F171" s="8">
        <v>10</v>
      </c>
      <c r="G171" s="8">
        <v>10</v>
      </c>
      <c r="H171" s="8">
        <v>70</v>
      </c>
      <c r="I171" s="58">
        <f>K171/J171</f>
        <v>0.21789883268482491</v>
      </c>
      <c r="J171" s="9">
        <v>1285000</v>
      </c>
      <c r="K171" s="9">
        <v>280000</v>
      </c>
    </row>
    <row r="172" spans="1:11" ht="34.5" customHeight="1">
      <c r="A172" s="6"/>
      <c r="B172" s="7" t="s">
        <v>248</v>
      </c>
      <c r="C172" s="7"/>
      <c r="D172" s="7"/>
      <c r="E172" s="7"/>
      <c r="F172" s="7"/>
      <c r="G172" s="7"/>
      <c r="H172" s="8"/>
      <c r="I172" s="58"/>
      <c r="J172" s="9"/>
      <c r="K172" s="9"/>
    </row>
    <row r="173" spans="1:11" ht="37.5">
      <c r="A173" s="6">
        <v>59</v>
      </c>
      <c r="B173" s="8" t="s">
        <v>50</v>
      </c>
      <c r="C173" s="8">
        <v>8</v>
      </c>
      <c r="D173" s="8">
        <v>35</v>
      </c>
      <c r="E173" s="8">
        <v>3</v>
      </c>
      <c r="F173" s="8">
        <v>10</v>
      </c>
      <c r="G173" s="8">
        <v>10</v>
      </c>
      <c r="H173" s="8">
        <v>66</v>
      </c>
      <c r="I173" s="58">
        <f>K173/J173</f>
        <v>2.9069767441860465E-2</v>
      </c>
      <c r="J173" s="9">
        <v>1204000</v>
      </c>
      <c r="K173" s="9">
        <v>35000</v>
      </c>
    </row>
    <row r="174" spans="1:11" ht="37.5">
      <c r="A174" s="6"/>
      <c r="B174" s="7" t="s">
        <v>249</v>
      </c>
      <c r="C174" s="7"/>
      <c r="D174" s="7"/>
      <c r="E174" s="7"/>
      <c r="F174" s="7"/>
      <c r="G174" s="7"/>
      <c r="H174" s="8"/>
      <c r="I174" s="58"/>
      <c r="J174" s="9"/>
      <c r="K174" s="9"/>
    </row>
    <row r="175" spans="1:11" ht="56.25">
      <c r="A175" s="6">
        <v>60</v>
      </c>
      <c r="B175" s="8" t="s">
        <v>250</v>
      </c>
      <c r="C175" s="8">
        <v>8</v>
      </c>
      <c r="D175" s="8">
        <v>40</v>
      </c>
      <c r="E175" s="8">
        <v>28</v>
      </c>
      <c r="F175" s="8">
        <v>10</v>
      </c>
      <c r="G175" s="8">
        <v>10</v>
      </c>
      <c r="H175" s="8">
        <v>96</v>
      </c>
      <c r="I175" s="58">
        <f>K175/J175</f>
        <v>0.9532374100719424</v>
      </c>
      <c r="J175" s="9">
        <v>278000</v>
      </c>
      <c r="K175" s="9">
        <v>265000</v>
      </c>
    </row>
    <row r="176" spans="1:11" ht="21.75" customHeight="1">
      <c r="A176" s="6"/>
      <c r="B176" s="7" t="s">
        <v>51</v>
      </c>
      <c r="C176" s="7"/>
      <c r="D176" s="7"/>
      <c r="E176" s="7"/>
      <c r="F176" s="7"/>
      <c r="G176" s="7"/>
      <c r="H176" s="8"/>
      <c r="I176" s="58"/>
      <c r="J176" s="9"/>
      <c r="K176" s="9"/>
    </row>
    <row r="177" spans="1:11" ht="30.75" customHeight="1">
      <c r="A177" s="6">
        <v>61</v>
      </c>
      <c r="B177" s="8" t="s">
        <v>251</v>
      </c>
      <c r="C177" s="8">
        <v>7</v>
      </c>
      <c r="D177" s="8">
        <v>24</v>
      </c>
      <c r="E177" s="8">
        <v>19</v>
      </c>
      <c r="F177" s="8">
        <v>10</v>
      </c>
      <c r="G177" s="8">
        <v>10</v>
      </c>
      <c r="H177" s="8">
        <v>70</v>
      </c>
      <c r="I177" s="58">
        <f>K177/J177</f>
        <v>0.29249999999999998</v>
      </c>
      <c r="J177" s="9">
        <v>2000000</v>
      </c>
      <c r="K177" s="9">
        <v>585000</v>
      </c>
    </row>
    <row r="178" spans="1:11" ht="37.5">
      <c r="A178" s="6"/>
      <c r="B178" s="7" t="s">
        <v>252</v>
      </c>
      <c r="C178" s="7"/>
      <c r="D178" s="7"/>
      <c r="E178" s="7"/>
      <c r="F178" s="7"/>
      <c r="G178" s="7"/>
      <c r="H178" s="8"/>
      <c r="I178" s="58"/>
      <c r="J178" s="9"/>
      <c r="K178" s="9"/>
    </row>
    <row r="179" spans="1:11" ht="37.5">
      <c r="A179" s="6">
        <v>62</v>
      </c>
      <c r="B179" s="8" t="s">
        <v>52</v>
      </c>
      <c r="C179" s="8">
        <v>7</v>
      </c>
      <c r="D179" s="8">
        <v>26</v>
      </c>
      <c r="E179" s="8">
        <v>17</v>
      </c>
      <c r="F179" s="8">
        <v>10</v>
      </c>
      <c r="G179" s="8">
        <v>10</v>
      </c>
      <c r="H179" s="8">
        <v>70</v>
      </c>
      <c r="I179" s="58">
        <f>K179/J179</f>
        <v>0.25031289111389238</v>
      </c>
      <c r="J179" s="9">
        <v>1997500</v>
      </c>
      <c r="K179" s="9">
        <v>500000</v>
      </c>
    </row>
    <row r="180" spans="1:11" ht="56.25">
      <c r="A180" s="6"/>
      <c r="B180" s="7" t="s">
        <v>253</v>
      </c>
      <c r="C180" s="7"/>
      <c r="D180" s="7"/>
      <c r="E180" s="7"/>
      <c r="F180" s="7"/>
      <c r="G180" s="7"/>
      <c r="H180" s="8"/>
      <c r="I180" s="58"/>
      <c r="J180" s="9"/>
      <c r="K180" s="9"/>
    </row>
    <row r="181" spans="1:11" ht="93.75">
      <c r="A181" s="6">
        <v>63</v>
      </c>
      <c r="B181" s="8" t="s">
        <v>254</v>
      </c>
      <c r="C181" s="8">
        <v>7</v>
      </c>
      <c r="D181" s="8">
        <v>30</v>
      </c>
      <c r="E181" s="8">
        <v>23</v>
      </c>
      <c r="F181" s="8">
        <v>10</v>
      </c>
      <c r="G181" s="8">
        <v>10</v>
      </c>
      <c r="H181" s="8">
        <v>80</v>
      </c>
      <c r="I181" s="58">
        <f>K181/J181</f>
        <v>0.43478260869565216</v>
      </c>
      <c r="J181" s="9">
        <v>575000</v>
      </c>
      <c r="K181" s="9">
        <v>250000</v>
      </c>
    </row>
    <row r="182" spans="1:11" ht="112.5">
      <c r="A182" s="6"/>
      <c r="B182" s="7" t="s">
        <v>338</v>
      </c>
      <c r="C182" s="7"/>
      <c r="D182" s="7"/>
      <c r="E182" s="7"/>
      <c r="F182" s="7"/>
      <c r="G182" s="7"/>
      <c r="H182" s="8"/>
      <c r="I182" s="58"/>
      <c r="J182" s="9"/>
      <c r="K182" s="9"/>
    </row>
    <row r="183" spans="1:11" ht="37.5">
      <c r="A183" s="6">
        <v>64</v>
      </c>
      <c r="B183" s="8" t="s">
        <v>255</v>
      </c>
      <c r="C183" s="8">
        <v>7</v>
      </c>
      <c r="D183" s="8">
        <v>26</v>
      </c>
      <c r="E183" s="8">
        <v>14</v>
      </c>
      <c r="F183" s="8">
        <v>10</v>
      </c>
      <c r="G183" s="8">
        <v>10</v>
      </c>
      <c r="H183" s="8">
        <v>67</v>
      </c>
      <c r="I183" s="58">
        <f>K183/J183</f>
        <v>0.15993909519255067</v>
      </c>
      <c r="J183" s="9">
        <v>312619</v>
      </c>
      <c r="K183" s="9">
        <v>50000</v>
      </c>
    </row>
    <row r="184" spans="1:11" ht="93.75">
      <c r="A184" s="6"/>
      <c r="B184" s="7" t="s">
        <v>256</v>
      </c>
      <c r="C184" s="7"/>
      <c r="D184" s="7"/>
      <c r="E184" s="7"/>
      <c r="F184" s="7"/>
      <c r="G184" s="7"/>
      <c r="H184" s="8"/>
      <c r="I184" s="58"/>
      <c r="J184" s="9"/>
      <c r="K184" s="9"/>
    </row>
    <row r="185" spans="1:11" ht="24.75" customHeight="1">
      <c r="A185" s="6">
        <v>65</v>
      </c>
      <c r="B185" s="8" t="s">
        <v>257</v>
      </c>
      <c r="C185" s="8">
        <v>7</v>
      </c>
      <c r="D185" s="8">
        <v>40</v>
      </c>
      <c r="E185" s="8">
        <v>24</v>
      </c>
      <c r="F185" s="8">
        <v>5</v>
      </c>
      <c r="G185" s="8">
        <v>10</v>
      </c>
      <c r="H185" s="8">
        <v>86</v>
      </c>
      <c r="I185" s="58">
        <f>K185/J185</f>
        <v>0.52314631821246715</v>
      </c>
      <c r="J185" s="9">
        <v>86018</v>
      </c>
      <c r="K185" s="9">
        <v>45000</v>
      </c>
    </row>
    <row r="186" spans="1:11" ht="28.5" customHeight="1">
      <c r="A186" s="6"/>
      <c r="B186" s="7" t="s">
        <v>53</v>
      </c>
      <c r="C186" s="7"/>
      <c r="D186" s="7"/>
      <c r="E186" s="7"/>
      <c r="F186" s="7"/>
      <c r="G186" s="7"/>
      <c r="H186" s="8"/>
      <c r="I186" s="58"/>
      <c r="J186" s="9"/>
      <c r="K186" s="9"/>
    </row>
    <row r="187" spans="1:11" ht="23.25" customHeight="1">
      <c r="A187" s="6">
        <v>66</v>
      </c>
      <c r="B187" s="8" t="s">
        <v>258</v>
      </c>
      <c r="C187" s="8">
        <v>7</v>
      </c>
      <c r="D187" s="8">
        <v>28</v>
      </c>
      <c r="E187" s="8">
        <v>17</v>
      </c>
      <c r="F187" s="8">
        <v>5</v>
      </c>
      <c r="G187" s="8">
        <v>10</v>
      </c>
      <c r="H187" s="8">
        <v>70</v>
      </c>
      <c r="I187" s="58">
        <f>K187/J187</f>
        <v>0.24916943521594684</v>
      </c>
      <c r="J187" s="9">
        <v>602000</v>
      </c>
      <c r="K187" s="9">
        <v>150000</v>
      </c>
    </row>
    <row r="188" spans="1:11" ht="75">
      <c r="A188" s="6"/>
      <c r="B188" s="7" t="s">
        <v>54</v>
      </c>
      <c r="C188" s="7"/>
      <c r="D188" s="7"/>
      <c r="E188" s="7"/>
      <c r="F188" s="7"/>
      <c r="G188" s="7"/>
      <c r="H188" s="8"/>
      <c r="I188" s="58"/>
      <c r="J188" s="9"/>
      <c r="K188" s="9"/>
    </row>
    <row r="189" spans="1:11" ht="56.25">
      <c r="A189" s="6">
        <v>67</v>
      </c>
      <c r="B189" s="8" t="s">
        <v>55</v>
      </c>
      <c r="C189" s="8">
        <v>7</v>
      </c>
      <c r="D189" s="8">
        <v>30</v>
      </c>
      <c r="E189" s="8">
        <v>23</v>
      </c>
      <c r="F189" s="8">
        <v>10</v>
      </c>
      <c r="G189" s="8">
        <v>10</v>
      </c>
      <c r="H189" s="8">
        <v>80</v>
      </c>
      <c r="I189" s="58">
        <f>K189/J189</f>
        <v>0.42857142857142855</v>
      </c>
      <c r="J189" s="9">
        <v>350000</v>
      </c>
      <c r="K189" s="9">
        <v>150000</v>
      </c>
    </row>
    <row r="190" spans="1:11" ht="56.25">
      <c r="A190" s="6">
        <v>68</v>
      </c>
      <c r="B190" s="8" t="s">
        <v>56</v>
      </c>
      <c r="C190" s="8">
        <v>7</v>
      </c>
      <c r="D190" s="8">
        <v>21</v>
      </c>
      <c r="E190" s="8">
        <v>22</v>
      </c>
      <c r="F190" s="8">
        <v>10</v>
      </c>
      <c r="G190" s="8">
        <v>10</v>
      </c>
      <c r="H190" s="8">
        <v>70</v>
      </c>
      <c r="I190" s="58">
        <f>K190/J190</f>
        <v>0.33333333333333331</v>
      </c>
      <c r="J190" s="9">
        <v>120000</v>
      </c>
      <c r="K190" s="9">
        <v>40000</v>
      </c>
    </row>
    <row r="191" spans="1:11" ht="75">
      <c r="A191" s="6"/>
      <c r="B191" s="7" t="s">
        <v>259</v>
      </c>
      <c r="C191" s="7"/>
      <c r="D191" s="7"/>
      <c r="E191" s="7"/>
      <c r="F191" s="7"/>
      <c r="G191" s="7"/>
      <c r="H191" s="8"/>
      <c r="I191" s="58"/>
      <c r="J191" s="9"/>
      <c r="K191" s="9"/>
    </row>
    <row r="192" spans="1:11" ht="168.75">
      <c r="A192" s="6">
        <v>69</v>
      </c>
      <c r="B192" s="8" t="s">
        <v>260</v>
      </c>
      <c r="C192" s="8">
        <v>5</v>
      </c>
      <c r="D192" s="8">
        <v>32</v>
      </c>
      <c r="E192" s="8">
        <v>23</v>
      </c>
      <c r="F192" s="8">
        <v>10</v>
      </c>
      <c r="G192" s="8">
        <v>10</v>
      </c>
      <c r="H192" s="8">
        <v>80</v>
      </c>
      <c r="I192" s="58">
        <f>K192/J192</f>
        <v>0.46580563201355069</v>
      </c>
      <c r="J192" s="9">
        <v>236150</v>
      </c>
      <c r="K192" s="9">
        <v>110000</v>
      </c>
    </row>
    <row r="193" spans="1:11" ht="75">
      <c r="A193" s="6"/>
      <c r="B193" s="7" t="s">
        <v>261</v>
      </c>
      <c r="C193" s="7"/>
      <c r="D193" s="7"/>
      <c r="E193" s="7"/>
      <c r="F193" s="7"/>
      <c r="G193" s="7"/>
      <c r="H193" s="8"/>
      <c r="I193" s="58"/>
      <c r="J193" s="9"/>
      <c r="K193" s="9"/>
    </row>
    <row r="194" spans="1:11" ht="75">
      <c r="A194" s="6">
        <v>70</v>
      </c>
      <c r="B194" s="8" t="s">
        <v>262</v>
      </c>
      <c r="C194" s="8">
        <v>8</v>
      </c>
      <c r="D194" s="8">
        <v>34</v>
      </c>
      <c r="E194" s="8">
        <v>8</v>
      </c>
      <c r="F194" s="8">
        <v>10</v>
      </c>
      <c r="G194" s="8">
        <v>10</v>
      </c>
      <c r="H194" s="8">
        <v>70</v>
      </c>
      <c r="I194" s="58">
        <f>K194/J194</f>
        <v>8.2126325220247876E-2</v>
      </c>
      <c r="J194" s="9">
        <v>1339400</v>
      </c>
      <c r="K194" s="9">
        <v>110000</v>
      </c>
    </row>
    <row r="195" spans="1:11" ht="75">
      <c r="A195" s="6"/>
      <c r="B195" s="7" t="s">
        <v>263</v>
      </c>
      <c r="C195" s="7"/>
      <c r="D195" s="7"/>
      <c r="E195" s="7"/>
      <c r="F195" s="7"/>
      <c r="G195" s="7"/>
      <c r="H195" s="8"/>
      <c r="I195" s="58"/>
      <c r="J195" s="9"/>
      <c r="K195" s="9"/>
    </row>
    <row r="196" spans="1:11" ht="56.25" customHeight="1">
      <c r="A196" s="6">
        <v>71</v>
      </c>
      <c r="B196" s="8" t="s">
        <v>264</v>
      </c>
      <c r="C196" s="8">
        <v>7</v>
      </c>
      <c r="D196" s="8">
        <v>28</v>
      </c>
      <c r="E196" s="8">
        <v>20</v>
      </c>
      <c r="F196" s="8">
        <v>5</v>
      </c>
      <c r="G196" s="8">
        <v>10</v>
      </c>
      <c r="H196" s="8">
        <v>70</v>
      </c>
      <c r="I196" s="58">
        <f>K196/J196</f>
        <v>0.33225158399010973</v>
      </c>
      <c r="J196" s="9">
        <v>129420</v>
      </c>
      <c r="K196" s="9">
        <v>43000</v>
      </c>
    </row>
    <row r="197" spans="1:11" ht="22.5" customHeight="1">
      <c r="A197" s="6"/>
      <c r="B197" s="7" t="s">
        <v>57</v>
      </c>
      <c r="C197" s="7"/>
      <c r="D197" s="7"/>
      <c r="E197" s="7"/>
      <c r="F197" s="7"/>
      <c r="G197" s="7"/>
      <c r="H197" s="8"/>
      <c r="I197" s="58"/>
      <c r="J197" s="9"/>
      <c r="K197" s="9"/>
    </row>
    <row r="198" spans="1:11" ht="112.5">
      <c r="A198" s="6">
        <v>72</v>
      </c>
      <c r="B198" s="8" t="s">
        <v>265</v>
      </c>
      <c r="C198" s="8">
        <v>8</v>
      </c>
      <c r="D198" s="8">
        <v>40</v>
      </c>
      <c r="E198" s="8">
        <v>25</v>
      </c>
      <c r="F198" s="8">
        <v>7</v>
      </c>
      <c r="G198" s="8">
        <v>10</v>
      </c>
      <c r="H198" s="8">
        <v>90</v>
      </c>
      <c r="I198" s="58">
        <f>K198/J198</f>
        <v>0.61363636363636365</v>
      </c>
      <c r="J198" s="9">
        <v>440000</v>
      </c>
      <c r="K198" s="9">
        <v>270000</v>
      </c>
    </row>
    <row r="199" spans="1:11" ht="131.25">
      <c r="A199" s="6">
        <v>73</v>
      </c>
      <c r="B199" s="8" t="s">
        <v>58</v>
      </c>
      <c r="C199" s="8">
        <v>8</v>
      </c>
      <c r="D199" s="8">
        <v>40</v>
      </c>
      <c r="E199" s="8">
        <v>24</v>
      </c>
      <c r="F199" s="8">
        <v>8</v>
      </c>
      <c r="G199" s="8">
        <v>10</v>
      </c>
      <c r="H199" s="8">
        <v>90</v>
      </c>
      <c r="I199" s="58">
        <f>K199/J199</f>
        <v>0.5</v>
      </c>
      <c r="J199" s="9">
        <v>740000</v>
      </c>
      <c r="K199" s="9">
        <v>370000</v>
      </c>
    </row>
    <row r="200" spans="1:11" ht="37.5">
      <c r="A200" s="6"/>
      <c r="B200" s="7" t="s">
        <v>266</v>
      </c>
      <c r="C200" s="7"/>
      <c r="D200" s="7"/>
      <c r="E200" s="7"/>
      <c r="F200" s="7"/>
      <c r="G200" s="7"/>
      <c r="H200" s="8"/>
      <c r="I200" s="58"/>
      <c r="J200" s="9"/>
      <c r="K200" s="9"/>
    </row>
    <row r="201" spans="1:11" ht="75">
      <c r="A201" s="6">
        <v>74</v>
      </c>
      <c r="B201" s="8" t="s">
        <v>267</v>
      </c>
      <c r="C201" s="8">
        <v>7</v>
      </c>
      <c r="D201" s="8">
        <v>28</v>
      </c>
      <c r="E201" s="8">
        <v>11</v>
      </c>
      <c r="F201" s="8">
        <v>10</v>
      </c>
      <c r="G201" s="8">
        <v>10</v>
      </c>
      <c r="H201" s="8">
        <v>66</v>
      </c>
      <c r="I201" s="58">
        <f>K201/J201</f>
        <v>0.12903225806451613</v>
      </c>
      <c r="J201" s="9">
        <v>310000</v>
      </c>
      <c r="K201" s="9">
        <v>40000</v>
      </c>
    </row>
    <row r="202" spans="1:11" ht="75">
      <c r="A202" s="6">
        <v>75</v>
      </c>
      <c r="B202" s="8" t="s">
        <v>268</v>
      </c>
      <c r="C202" s="8">
        <v>7</v>
      </c>
      <c r="D202" s="8">
        <v>22</v>
      </c>
      <c r="E202" s="8">
        <v>17</v>
      </c>
      <c r="F202" s="8">
        <v>10</v>
      </c>
      <c r="G202" s="8">
        <v>10</v>
      </c>
      <c r="H202" s="8">
        <v>66</v>
      </c>
      <c r="I202" s="58">
        <f>K202/J202</f>
        <v>0.26436977656489852</v>
      </c>
      <c r="J202" s="9">
        <v>586300</v>
      </c>
      <c r="K202" s="9">
        <v>155000</v>
      </c>
    </row>
    <row r="203" spans="1:11" ht="25.5" customHeight="1">
      <c r="A203" s="6"/>
      <c r="B203" s="7" t="s">
        <v>59</v>
      </c>
      <c r="C203" s="7"/>
      <c r="D203" s="7"/>
      <c r="E203" s="7"/>
      <c r="F203" s="7"/>
      <c r="G203" s="7"/>
      <c r="H203" s="8"/>
      <c r="I203" s="58"/>
      <c r="J203" s="9"/>
      <c r="K203" s="9"/>
    </row>
    <row r="204" spans="1:11" ht="21.75" customHeight="1">
      <c r="A204" s="6">
        <v>76</v>
      </c>
      <c r="B204" s="8" t="s">
        <v>60</v>
      </c>
      <c r="C204" s="8">
        <v>7</v>
      </c>
      <c r="D204" s="8">
        <v>37</v>
      </c>
      <c r="E204" s="8">
        <v>24</v>
      </c>
      <c r="F204" s="8">
        <v>10</v>
      </c>
      <c r="G204" s="8">
        <v>10</v>
      </c>
      <c r="H204" s="8">
        <v>88</v>
      </c>
      <c r="I204" s="58">
        <f>K204/J204</f>
        <v>0.58108108108108103</v>
      </c>
      <c r="J204" s="9">
        <v>740000</v>
      </c>
      <c r="K204" s="9">
        <v>430000</v>
      </c>
    </row>
    <row r="205" spans="1:11" ht="22.5" customHeight="1">
      <c r="A205" s="6"/>
      <c r="B205" s="7" t="s">
        <v>269</v>
      </c>
      <c r="C205" s="7"/>
      <c r="D205" s="7"/>
      <c r="E205" s="7"/>
      <c r="F205" s="7"/>
      <c r="G205" s="7"/>
      <c r="H205" s="8"/>
      <c r="I205" s="58"/>
      <c r="J205" s="9"/>
      <c r="K205" s="9"/>
    </row>
    <row r="206" spans="1:11" ht="37.5">
      <c r="A206" s="18">
        <v>77</v>
      </c>
      <c r="B206" s="19" t="s">
        <v>270</v>
      </c>
      <c r="C206" s="19">
        <v>6</v>
      </c>
      <c r="D206" s="19">
        <v>26</v>
      </c>
      <c r="E206" s="19">
        <v>16</v>
      </c>
      <c r="F206" s="19">
        <v>8</v>
      </c>
      <c r="G206" s="19">
        <v>10</v>
      </c>
      <c r="H206" s="19">
        <v>66</v>
      </c>
      <c r="I206" s="58">
        <f>K206/J206</f>
        <v>0.19387755102040816</v>
      </c>
      <c r="J206" s="20">
        <v>1960000</v>
      </c>
      <c r="K206" s="20">
        <v>380000</v>
      </c>
    </row>
    <row r="207" spans="1:11" ht="37.5">
      <c r="A207" s="21"/>
      <c r="B207" s="22" t="s">
        <v>350</v>
      </c>
      <c r="C207" s="12"/>
      <c r="D207" s="12"/>
      <c r="E207" s="12"/>
      <c r="F207" s="12"/>
      <c r="G207" s="23"/>
      <c r="H207" s="12"/>
      <c r="I207" s="58"/>
      <c r="J207" s="24"/>
      <c r="K207" s="24"/>
    </row>
    <row r="208" spans="1:11" ht="56.25">
      <c r="A208" s="25">
        <v>78</v>
      </c>
      <c r="B208" s="26" t="s">
        <v>351</v>
      </c>
      <c r="C208" s="27">
        <v>9</v>
      </c>
      <c r="D208" s="27">
        <v>28</v>
      </c>
      <c r="E208" s="27">
        <v>24</v>
      </c>
      <c r="F208" s="27">
        <v>9</v>
      </c>
      <c r="G208" s="27">
        <v>10</v>
      </c>
      <c r="H208" s="27">
        <v>80</v>
      </c>
      <c r="I208" s="58">
        <f>K208/J208</f>
        <v>0.52383446830801472</v>
      </c>
      <c r="J208" s="28">
        <v>190900</v>
      </c>
      <c r="K208" s="29">
        <v>100000</v>
      </c>
    </row>
    <row r="209" spans="1:11" ht="93.75">
      <c r="A209" s="30">
        <v>79</v>
      </c>
      <c r="B209" s="31" t="s">
        <v>352</v>
      </c>
      <c r="C209" s="12">
        <v>7</v>
      </c>
      <c r="D209" s="12">
        <v>27</v>
      </c>
      <c r="E209" s="12">
        <v>23</v>
      </c>
      <c r="F209" s="12">
        <v>9</v>
      </c>
      <c r="G209" s="12">
        <v>10</v>
      </c>
      <c r="H209" s="12">
        <f>SUM(C209:G209)</f>
        <v>76</v>
      </c>
      <c r="I209" s="58">
        <f>K209/J209</f>
        <v>0.41811846689895471</v>
      </c>
      <c r="J209" s="32">
        <v>143500</v>
      </c>
      <c r="K209" s="33">
        <v>60000</v>
      </c>
    </row>
    <row r="210" spans="1:11">
      <c r="A210" s="34"/>
      <c r="B210" s="35"/>
      <c r="C210" s="35"/>
      <c r="D210" s="35"/>
      <c r="E210" s="35"/>
      <c r="F210" s="35"/>
      <c r="G210" s="35"/>
      <c r="H210" s="35"/>
      <c r="I210" s="59"/>
      <c r="J210" s="36"/>
      <c r="K210" s="36"/>
    </row>
    <row r="212" spans="1:11" ht="51" customHeight="1">
      <c r="A212" s="63"/>
      <c r="B212" s="67" t="s">
        <v>63</v>
      </c>
      <c r="C212" s="67"/>
      <c r="D212" s="67"/>
      <c r="E212" s="67"/>
      <c r="F212" s="67"/>
      <c r="G212" s="67"/>
      <c r="H212" s="64"/>
      <c r="I212" s="65"/>
      <c r="J212" s="66"/>
      <c r="K212" s="66"/>
    </row>
    <row r="213" spans="1:11" ht="223.5" customHeight="1">
      <c r="A213" s="51" t="s">
        <v>142</v>
      </c>
      <c r="B213" s="52" t="s">
        <v>16</v>
      </c>
      <c r="C213" s="53" t="s">
        <v>354</v>
      </c>
      <c r="D213" s="53" t="s">
        <v>355</v>
      </c>
      <c r="E213" s="53" t="s">
        <v>356</v>
      </c>
      <c r="F213" s="53" t="s">
        <v>357</v>
      </c>
      <c r="G213" s="53" t="s">
        <v>358</v>
      </c>
      <c r="H213" s="53" t="s">
        <v>141</v>
      </c>
      <c r="I213" s="57" t="s">
        <v>353</v>
      </c>
      <c r="J213" s="54" t="s">
        <v>140</v>
      </c>
      <c r="K213" s="54" t="s">
        <v>139</v>
      </c>
    </row>
    <row r="214" spans="1:11" ht="21" customHeight="1">
      <c r="A214" s="6"/>
      <c r="B214" s="7" t="s">
        <v>64</v>
      </c>
      <c r="C214" s="7"/>
      <c r="D214" s="7"/>
      <c r="E214" s="7"/>
      <c r="F214" s="7"/>
      <c r="G214" s="7"/>
      <c r="H214" s="8"/>
      <c r="I214" s="58"/>
      <c r="J214" s="9"/>
      <c r="K214" s="9"/>
    </row>
    <row r="215" spans="1:11" ht="56.25">
      <c r="A215" s="6">
        <v>1</v>
      </c>
      <c r="B215" s="8" t="s">
        <v>271</v>
      </c>
      <c r="C215" s="8">
        <v>7</v>
      </c>
      <c r="D215" s="8">
        <v>27</v>
      </c>
      <c r="E215" s="8">
        <v>16</v>
      </c>
      <c r="F215" s="8">
        <v>6</v>
      </c>
      <c r="G215" s="8">
        <v>10</v>
      </c>
      <c r="H215" s="8">
        <v>66</v>
      </c>
      <c r="I215" s="58">
        <f>K215/J215</f>
        <v>0.1982020244921073</v>
      </c>
      <c r="J215" s="9">
        <v>141270</v>
      </c>
      <c r="K215" s="9">
        <v>28000</v>
      </c>
    </row>
    <row r="216" spans="1:11" ht="37.5">
      <c r="A216" s="6"/>
      <c r="B216" s="7" t="s">
        <v>65</v>
      </c>
      <c r="C216" s="7"/>
      <c r="D216" s="7"/>
      <c r="E216" s="7"/>
      <c r="F216" s="7"/>
      <c r="G216" s="7"/>
      <c r="H216" s="8"/>
      <c r="I216" s="58"/>
      <c r="J216" s="9"/>
      <c r="K216" s="9"/>
    </row>
    <row r="217" spans="1:11" ht="56.25">
      <c r="A217" s="6">
        <v>2</v>
      </c>
      <c r="B217" s="8" t="s">
        <v>272</v>
      </c>
      <c r="C217" s="8">
        <v>7</v>
      </c>
      <c r="D217" s="8">
        <v>20</v>
      </c>
      <c r="E217" s="8">
        <v>19</v>
      </c>
      <c r="F217" s="8">
        <v>10</v>
      </c>
      <c r="G217" s="8">
        <v>10</v>
      </c>
      <c r="H217" s="8">
        <v>66</v>
      </c>
      <c r="I217" s="58">
        <f>K217/J217</f>
        <v>0.27881040892193309</v>
      </c>
      <c r="J217" s="9">
        <v>53800</v>
      </c>
      <c r="K217" s="9">
        <v>15000</v>
      </c>
    </row>
    <row r="218" spans="1:11" ht="24.75" customHeight="1">
      <c r="A218" s="6"/>
      <c r="B218" s="7" t="s">
        <v>66</v>
      </c>
      <c r="C218" s="7"/>
      <c r="D218" s="7"/>
      <c r="E218" s="7"/>
      <c r="F218" s="7"/>
      <c r="G218" s="7"/>
      <c r="H218" s="8"/>
      <c r="I218" s="58"/>
      <c r="J218" s="9"/>
      <c r="K218" s="9"/>
    </row>
    <row r="219" spans="1:11" ht="75">
      <c r="A219" s="6">
        <v>3</v>
      </c>
      <c r="B219" s="8" t="s">
        <v>339</v>
      </c>
      <c r="C219" s="8">
        <v>6</v>
      </c>
      <c r="D219" s="8">
        <v>29</v>
      </c>
      <c r="E219" s="8">
        <v>11</v>
      </c>
      <c r="F219" s="8">
        <v>10</v>
      </c>
      <c r="G219" s="8">
        <v>10</v>
      </c>
      <c r="H219" s="8">
        <v>66</v>
      </c>
      <c r="I219" s="58">
        <f>K219/J219</f>
        <v>0.14245014245014245</v>
      </c>
      <c r="J219" s="9">
        <v>210600</v>
      </c>
      <c r="K219" s="9">
        <v>30000</v>
      </c>
    </row>
    <row r="220" spans="1:11" ht="37.5">
      <c r="A220" s="6"/>
      <c r="B220" s="7" t="s">
        <v>67</v>
      </c>
      <c r="C220" s="7"/>
      <c r="D220" s="7"/>
      <c r="E220" s="7"/>
      <c r="F220" s="7"/>
      <c r="G220" s="7"/>
      <c r="H220" s="8"/>
      <c r="I220" s="58"/>
      <c r="J220" s="9"/>
      <c r="K220" s="9"/>
    </row>
    <row r="221" spans="1:11" ht="23.25" customHeight="1">
      <c r="A221" s="6">
        <v>4</v>
      </c>
      <c r="B221" s="8" t="s">
        <v>273</v>
      </c>
      <c r="C221" s="8">
        <v>6</v>
      </c>
      <c r="D221" s="8">
        <v>29</v>
      </c>
      <c r="E221" s="8">
        <v>11</v>
      </c>
      <c r="F221" s="8">
        <v>10</v>
      </c>
      <c r="G221" s="8">
        <v>10</v>
      </c>
      <c r="H221" s="8">
        <v>66</v>
      </c>
      <c r="I221" s="58">
        <f>K221/J221</f>
        <v>0.11070110701107011</v>
      </c>
      <c r="J221" s="9">
        <v>271000</v>
      </c>
      <c r="K221" s="9">
        <v>30000</v>
      </c>
    </row>
    <row r="222" spans="1:11" ht="42" customHeight="1">
      <c r="A222" s="6"/>
      <c r="B222" s="7" t="s">
        <v>68</v>
      </c>
      <c r="C222" s="7"/>
      <c r="D222" s="7"/>
      <c r="E222" s="7"/>
      <c r="F222" s="7"/>
      <c r="G222" s="7"/>
      <c r="H222" s="8"/>
      <c r="I222" s="58"/>
      <c r="J222" s="9"/>
      <c r="K222" s="9"/>
    </row>
    <row r="223" spans="1:11" ht="37.5" customHeight="1">
      <c r="A223" s="6">
        <v>5</v>
      </c>
      <c r="B223" s="8" t="s">
        <v>274</v>
      </c>
      <c r="C223" s="8">
        <v>6</v>
      </c>
      <c r="D223" s="8">
        <v>36</v>
      </c>
      <c r="E223" s="8">
        <v>23</v>
      </c>
      <c r="F223" s="8">
        <v>5</v>
      </c>
      <c r="G223" s="8">
        <v>10</v>
      </c>
      <c r="H223" s="8">
        <v>80</v>
      </c>
      <c r="I223" s="58">
        <f>K223/J223</f>
        <v>0.4375</v>
      </c>
      <c r="J223" s="9">
        <v>800000</v>
      </c>
      <c r="K223" s="9">
        <v>350000</v>
      </c>
    </row>
    <row r="224" spans="1:11" ht="25.5" customHeight="1">
      <c r="A224" s="6">
        <v>6</v>
      </c>
      <c r="B224" s="17" t="s">
        <v>275</v>
      </c>
      <c r="C224" s="17">
        <v>6</v>
      </c>
      <c r="D224" s="17">
        <v>25</v>
      </c>
      <c r="E224" s="17">
        <v>20</v>
      </c>
      <c r="F224" s="17">
        <v>5</v>
      </c>
      <c r="G224" s="17">
        <v>10</v>
      </c>
      <c r="H224" s="8">
        <v>66</v>
      </c>
      <c r="I224" s="58">
        <f>K224/J224</f>
        <v>0.3125</v>
      </c>
      <c r="J224" s="9">
        <v>800000</v>
      </c>
      <c r="K224" s="9">
        <v>250000</v>
      </c>
    </row>
    <row r="225" spans="1:11" ht="36" customHeight="1">
      <c r="A225" s="6"/>
      <c r="B225" s="7" t="s">
        <v>69</v>
      </c>
      <c r="C225" s="7"/>
      <c r="D225" s="7"/>
      <c r="E225" s="7"/>
      <c r="F225" s="7"/>
      <c r="G225" s="7"/>
      <c r="H225" s="8"/>
      <c r="I225" s="58"/>
      <c r="J225" s="9"/>
      <c r="K225" s="9"/>
    </row>
    <row r="226" spans="1:11" ht="56.25">
      <c r="A226" s="6">
        <v>7</v>
      </c>
      <c r="B226" s="8" t="s">
        <v>276</v>
      </c>
      <c r="C226" s="8">
        <v>9</v>
      </c>
      <c r="D226" s="8">
        <v>40</v>
      </c>
      <c r="E226" s="8">
        <v>30</v>
      </c>
      <c r="F226" s="8">
        <v>10</v>
      </c>
      <c r="G226" s="8">
        <v>10</v>
      </c>
      <c r="H226" s="8">
        <v>99</v>
      </c>
      <c r="I226" s="58">
        <f>K226/J226</f>
        <v>1</v>
      </c>
      <c r="J226" s="9">
        <v>40000</v>
      </c>
      <c r="K226" s="9">
        <v>40000</v>
      </c>
    </row>
    <row r="227" spans="1:11" ht="30.75" customHeight="1">
      <c r="A227" s="6"/>
      <c r="B227" s="7" t="s">
        <v>70</v>
      </c>
      <c r="C227" s="7"/>
      <c r="D227" s="7"/>
      <c r="E227" s="7"/>
      <c r="F227" s="7"/>
      <c r="G227" s="7"/>
      <c r="H227" s="8"/>
      <c r="I227" s="58"/>
      <c r="J227" s="9"/>
      <c r="K227" s="9"/>
    </row>
    <row r="228" spans="1:11" ht="112.5">
      <c r="A228" s="6">
        <v>8</v>
      </c>
      <c r="B228" s="8" t="s">
        <v>277</v>
      </c>
      <c r="C228" s="8">
        <v>6</v>
      </c>
      <c r="D228" s="8">
        <v>25</v>
      </c>
      <c r="E228" s="8">
        <v>22</v>
      </c>
      <c r="F228" s="8">
        <v>3</v>
      </c>
      <c r="G228" s="8">
        <v>10</v>
      </c>
      <c r="H228" s="8">
        <v>66</v>
      </c>
      <c r="I228" s="58">
        <f>K228/J228</f>
        <v>0.38577540857122816</v>
      </c>
      <c r="J228" s="9">
        <v>285140</v>
      </c>
      <c r="K228" s="9">
        <v>110000</v>
      </c>
    </row>
    <row r="229" spans="1:11" ht="37.5">
      <c r="A229" s="6"/>
      <c r="B229" s="7" t="s">
        <v>71</v>
      </c>
      <c r="C229" s="7"/>
      <c r="D229" s="7"/>
      <c r="E229" s="7"/>
      <c r="F229" s="7"/>
      <c r="G229" s="7"/>
      <c r="H229" s="8"/>
      <c r="I229" s="58"/>
      <c r="J229" s="9"/>
      <c r="K229" s="9"/>
    </row>
    <row r="230" spans="1:11" ht="75">
      <c r="A230" s="6">
        <v>9</v>
      </c>
      <c r="B230" s="8" t="s">
        <v>278</v>
      </c>
      <c r="C230" s="8">
        <v>7</v>
      </c>
      <c r="D230" s="8">
        <v>30</v>
      </c>
      <c r="E230" s="8">
        <v>25</v>
      </c>
      <c r="F230" s="8">
        <v>8</v>
      </c>
      <c r="G230" s="8">
        <v>10</v>
      </c>
      <c r="H230" s="8">
        <v>80</v>
      </c>
      <c r="I230" s="58">
        <f>K230/J230</f>
        <v>0.67669172932330823</v>
      </c>
      <c r="J230" s="9">
        <v>66500</v>
      </c>
      <c r="K230" s="9">
        <v>45000</v>
      </c>
    </row>
    <row r="231" spans="1:11" ht="22.5" customHeight="1">
      <c r="A231" s="6"/>
      <c r="B231" s="7" t="s">
        <v>72</v>
      </c>
      <c r="C231" s="7"/>
      <c r="D231" s="7"/>
      <c r="E231" s="7"/>
      <c r="F231" s="7"/>
      <c r="G231" s="7"/>
      <c r="H231" s="8"/>
      <c r="I231" s="58"/>
      <c r="J231" s="9"/>
      <c r="K231" s="9"/>
    </row>
    <row r="232" spans="1:11" ht="56.25">
      <c r="A232" s="6">
        <v>10</v>
      </c>
      <c r="B232" s="8" t="s">
        <v>73</v>
      </c>
      <c r="C232" s="8">
        <v>7</v>
      </c>
      <c r="D232" s="8">
        <v>34</v>
      </c>
      <c r="E232" s="8">
        <v>14</v>
      </c>
      <c r="F232" s="8">
        <v>5</v>
      </c>
      <c r="G232" s="8">
        <v>10</v>
      </c>
      <c r="H232" s="8">
        <v>70</v>
      </c>
      <c r="I232" s="58">
        <f>K232/J232</f>
        <v>0.16379310344827586</v>
      </c>
      <c r="J232" s="9">
        <v>232000</v>
      </c>
      <c r="K232" s="9">
        <v>38000</v>
      </c>
    </row>
    <row r="233" spans="1:11" ht="37.5">
      <c r="A233" s="6"/>
      <c r="B233" s="7" t="s">
        <v>279</v>
      </c>
      <c r="C233" s="7"/>
      <c r="D233" s="7"/>
      <c r="E233" s="7"/>
      <c r="F233" s="7"/>
      <c r="G233" s="7"/>
      <c r="H233" s="8"/>
      <c r="I233" s="58"/>
      <c r="J233" s="9"/>
      <c r="K233" s="9"/>
    </row>
    <row r="234" spans="1:11" ht="25.5" customHeight="1">
      <c r="A234" s="6">
        <v>11</v>
      </c>
      <c r="B234" s="13" t="s">
        <v>74</v>
      </c>
      <c r="C234" s="13">
        <v>7</v>
      </c>
      <c r="D234" s="13">
        <v>27</v>
      </c>
      <c r="E234" s="13">
        <v>22</v>
      </c>
      <c r="F234" s="13">
        <v>4</v>
      </c>
      <c r="G234" s="13">
        <v>10</v>
      </c>
      <c r="H234" s="8">
        <v>70</v>
      </c>
      <c r="I234" s="58">
        <f>K234/J234</f>
        <v>0.38775510204081631</v>
      </c>
      <c r="J234" s="9">
        <v>98000</v>
      </c>
      <c r="K234" s="9">
        <v>38000</v>
      </c>
    </row>
    <row r="235" spans="1:11" ht="24.75" customHeight="1">
      <c r="A235" s="6"/>
      <c r="B235" s="7" t="s">
        <v>75</v>
      </c>
      <c r="C235" s="7"/>
      <c r="D235" s="7"/>
      <c r="E235" s="7"/>
      <c r="F235" s="7"/>
      <c r="G235" s="7"/>
      <c r="H235" s="8"/>
      <c r="I235" s="58"/>
      <c r="J235" s="9"/>
      <c r="K235" s="9"/>
    </row>
    <row r="236" spans="1:11" ht="26.25" customHeight="1">
      <c r="A236" s="6">
        <v>12</v>
      </c>
      <c r="B236" s="8" t="s">
        <v>76</v>
      </c>
      <c r="C236" s="8">
        <v>7</v>
      </c>
      <c r="D236" s="8">
        <v>30</v>
      </c>
      <c r="E236" s="8">
        <v>19</v>
      </c>
      <c r="F236" s="8">
        <v>6</v>
      </c>
      <c r="G236" s="8">
        <v>10</v>
      </c>
      <c r="H236" s="8">
        <v>72</v>
      </c>
      <c r="I236" s="58">
        <f>K236/J236</f>
        <v>0.3</v>
      </c>
      <c r="J236" s="9">
        <v>200000</v>
      </c>
      <c r="K236" s="9">
        <v>60000</v>
      </c>
    </row>
    <row r="237" spans="1:11" ht="37.5">
      <c r="A237" s="6"/>
      <c r="B237" s="7" t="s">
        <v>280</v>
      </c>
      <c r="C237" s="7"/>
      <c r="D237" s="7"/>
      <c r="E237" s="7"/>
      <c r="F237" s="7"/>
      <c r="G237" s="7"/>
      <c r="H237" s="8"/>
      <c r="I237" s="58"/>
      <c r="J237" s="9"/>
      <c r="K237" s="9"/>
    </row>
    <row r="238" spans="1:11" ht="37.5">
      <c r="A238" s="6">
        <v>13</v>
      </c>
      <c r="B238" s="13" t="s">
        <v>281</v>
      </c>
      <c r="C238" s="13">
        <v>6</v>
      </c>
      <c r="D238" s="13">
        <v>33</v>
      </c>
      <c r="E238" s="13">
        <v>26</v>
      </c>
      <c r="F238" s="13">
        <v>5</v>
      </c>
      <c r="G238" s="13">
        <v>10</v>
      </c>
      <c r="H238" s="8">
        <v>80</v>
      </c>
      <c r="I238" s="58">
        <f>K238/J238</f>
        <v>0.70422535211267601</v>
      </c>
      <c r="J238" s="9">
        <v>127800</v>
      </c>
      <c r="K238" s="9">
        <v>90000</v>
      </c>
    </row>
    <row r="239" spans="1:11" ht="22.5" customHeight="1">
      <c r="A239" s="6"/>
      <c r="B239" s="7" t="s">
        <v>77</v>
      </c>
      <c r="C239" s="7"/>
      <c r="D239" s="7"/>
      <c r="E239" s="7"/>
      <c r="F239" s="7"/>
      <c r="G239" s="7"/>
      <c r="H239" s="8"/>
      <c r="I239" s="58"/>
      <c r="J239" s="9"/>
      <c r="K239" s="9"/>
    </row>
    <row r="240" spans="1:11" ht="75">
      <c r="A240" s="6">
        <v>14</v>
      </c>
      <c r="B240" s="17" t="s">
        <v>282</v>
      </c>
      <c r="C240" s="17">
        <v>4</v>
      </c>
      <c r="D240" s="17">
        <v>27</v>
      </c>
      <c r="E240" s="17">
        <v>20</v>
      </c>
      <c r="F240" s="17">
        <v>5</v>
      </c>
      <c r="G240" s="17">
        <v>10</v>
      </c>
      <c r="H240" s="8">
        <v>66</v>
      </c>
      <c r="I240" s="58">
        <f>K240/J240</f>
        <v>0.33333333333333331</v>
      </c>
      <c r="J240" s="9">
        <v>90000</v>
      </c>
      <c r="K240" s="9">
        <v>30000</v>
      </c>
    </row>
    <row r="241" spans="1:11" ht="24.75" customHeight="1">
      <c r="A241" s="6"/>
      <c r="B241" s="7" t="s">
        <v>78</v>
      </c>
      <c r="C241" s="7"/>
      <c r="D241" s="7"/>
      <c r="E241" s="7"/>
      <c r="F241" s="7"/>
      <c r="G241" s="7"/>
      <c r="H241" s="8"/>
      <c r="I241" s="58"/>
      <c r="J241" s="9"/>
      <c r="K241" s="9"/>
    </row>
    <row r="242" spans="1:11" ht="22.5" customHeight="1">
      <c r="A242" s="6">
        <v>15</v>
      </c>
      <c r="B242" s="8" t="s">
        <v>283</v>
      </c>
      <c r="C242" s="8">
        <v>6</v>
      </c>
      <c r="D242" s="8">
        <v>26</v>
      </c>
      <c r="E242" s="8">
        <v>19</v>
      </c>
      <c r="F242" s="8">
        <v>5</v>
      </c>
      <c r="G242" s="8">
        <v>10</v>
      </c>
      <c r="H242" s="8">
        <v>66</v>
      </c>
      <c r="I242" s="58">
        <f>K242/J242</f>
        <v>0.28846153846153844</v>
      </c>
      <c r="J242" s="9">
        <v>104000</v>
      </c>
      <c r="K242" s="9">
        <v>30000</v>
      </c>
    </row>
    <row r="243" spans="1:11" ht="22.5" customHeight="1">
      <c r="A243" s="6"/>
      <c r="B243" s="7" t="s">
        <v>79</v>
      </c>
      <c r="C243" s="7"/>
      <c r="D243" s="7"/>
      <c r="E243" s="7"/>
      <c r="F243" s="7"/>
      <c r="G243" s="7"/>
      <c r="H243" s="8"/>
      <c r="I243" s="58"/>
      <c r="J243" s="9"/>
      <c r="K243" s="9"/>
    </row>
    <row r="244" spans="1:11" ht="24.75" customHeight="1">
      <c r="A244" s="6">
        <v>16</v>
      </c>
      <c r="B244" s="17" t="s">
        <v>284</v>
      </c>
      <c r="C244" s="17">
        <v>4</v>
      </c>
      <c r="D244" s="17">
        <v>40</v>
      </c>
      <c r="E244" s="17">
        <v>25</v>
      </c>
      <c r="F244" s="17">
        <v>10</v>
      </c>
      <c r="G244" s="17">
        <v>10</v>
      </c>
      <c r="H244" s="8">
        <v>89</v>
      </c>
      <c r="I244" s="58">
        <f>K244/J244</f>
        <v>0.67164179104477617</v>
      </c>
      <c r="J244" s="9">
        <v>134000</v>
      </c>
      <c r="K244" s="9">
        <v>90000</v>
      </c>
    </row>
    <row r="245" spans="1:11" ht="23.25" customHeight="1">
      <c r="A245" s="6"/>
      <c r="B245" s="7" t="s">
        <v>343</v>
      </c>
      <c r="C245" s="7"/>
      <c r="D245" s="7"/>
      <c r="E245" s="7"/>
      <c r="F245" s="7"/>
      <c r="G245" s="7"/>
      <c r="H245" s="8"/>
      <c r="I245" s="58"/>
      <c r="J245" s="9"/>
      <c r="K245" s="9"/>
    </row>
    <row r="246" spans="1:11" ht="37.5">
      <c r="A246" s="6">
        <v>17</v>
      </c>
      <c r="B246" s="8" t="s">
        <v>80</v>
      </c>
      <c r="C246" s="8">
        <v>7</v>
      </c>
      <c r="D246" s="8">
        <v>37</v>
      </c>
      <c r="E246" s="8">
        <v>24</v>
      </c>
      <c r="F246" s="8">
        <v>10</v>
      </c>
      <c r="G246" s="8">
        <v>10</v>
      </c>
      <c r="H246" s="8">
        <v>88</v>
      </c>
      <c r="I246" s="58">
        <f>K246/J246</f>
        <v>0.5</v>
      </c>
      <c r="J246" s="9">
        <v>120000</v>
      </c>
      <c r="K246" s="9">
        <v>60000</v>
      </c>
    </row>
    <row r="247" spans="1:11" ht="37.5">
      <c r="A247" s="6"/>
      <c r="B247" s="7" t="s">
        <v>81</v>
      </c>
      <c r="C247" s="7"/>
      <c r="D247" s="7"/>
      <c r="E247" s="7"/>
      <c r="F247" s="7"/>
      <c r="G247" s="7"/>
      <c r="H247" s="8"/>
      <c r="I247" s="58"/>
      <c r="J247" s="9"/>
      <c r="K247" s="9"/>
    </row>
    <row r="248" spans="1:11" ht="37.5">
      <c r="A248" s="6">
        <v>18</v>
      </c>
      <c r="B248" s="8" t="s">
        <v>285</v>
      </c>
      <c r="C248" s="8">
        <v>10</v>
      </c>
      <c r="D248" s="8">
        <v>24</v>
      </c>
      <c r="E248" s="8">
        <v>16</v>
      </c>
      <c r="F248" s="8">
        <v>6</v>
      </c>
      <c r="G248" s="8">
        <v>10</v>
      </c>
      <c r="H248" s="8">
        <v>66</v>
      </c>
      <c r="I248" s="58">
        <f>K248/J248</f>
        <v>0.20408163265306123</v>
      </c>
      <c r="J248" s="9">
        <v>98000</v>
      </c>
      <c r="K248" s="9">
        <v>20000</v>
      </c>
    </row>
    <row r="249" spans="1:11" ht="25.5" customHeight="1">
      <c r="A249" s="6"/>
      <c r="B249" s="7" t="s">
        <v>82</v>
      </c>
      <c r="C249" s="7"/>
      <c r="D249" s="7"/>
      <c r="E249" s="7"/>
      <c r="F249" s="7"/>
      <c r="G249" s="7"/>
      <c r="H249" s="8"/>
      <c r="I249" s="58"/>
      <c r="J249" s="9"/>
      <c r="K249" s="9"/>
    </row>
    <row r="250" spans="1:11" ht="31.5" customHeight="1">
      <c r="A250" s="6">
        <v>19</v>
      </c>
      <c r="B250" s="8" t="s">
        <v>286</v>
      </c>
      <c r="C250" s="8">
        <v>7</v>
      </c>
      <c r="D250" s="8">
        <v>36</v>
      </c>
      <c r="E250" s="8">
        <v>25</v>
      </c>
      <c r="F250" s="8">
        <v>10</v>
      </c>
      <c r="G250" s="8">
        <v>10</v>
      </c>
      <c r="H250" s="8">
        <v>88</v>
      </c>
      <c r="I250" s="58">
        <f>K250/J250</f>
        <v>0.6</v>
      </c>
      <c r="J250" s="9">
        <v>100000</v>
      </c>
      <c r="K250" s="9">
        <v>60000</v>
      </c>
    </row>
    <row r="251" spans="1:11" ht="22.5" customHeight="1">
      <c r="A251" s="6"/>
      <c r="B251" s="7" t="s">
        <v>83</v>
      </c>
      <c r="C251" s="7"/>
      <c r="D251" s="7"/>
      <c r="E251" s="7"/>
      <c r="F251" s="7"/>
      <c r="G251" s="7"/>
      <c r="H251" s="8"/>
      <c r="I251" s="58"/>
      <c r="J251" s="9"/>
      <c r="K251" s="9"/>
    </row>
    <row r="252" spans="1:11" ht="23.25" customHeight="1">
      <c r="A252" s="6">
        <v>20</v>
      </c>
      <c r="B252" s="8" t="s">
        <v>84</v>
      </c>
      <c r="C252" s="8">
        <v>6</v>
      </c>
      <c r="D252" s="8">
        <v>33</v>
      </c>
      <c r="E252" s="8">
        <v>7</v>
      </c>
      <c r="F252" s="8">
        <v>10</v>
      </c>
      <c r="G252" s="8">
        <v>10</v>
      </c>
      <c r="H252" s="8">
        <v>66</v>
      </c>
      <c r="I252" s="58">
        <f>K252/J252</f>
        <v>6.6666666666666666E-2</v>
      </c>
      <c r="J252" s="9">
        <v>600000</v>
      </c>
      <c r="K252" s="9">
        <v>40000</v>
      </c>
    </row>
    <row r="253" spans="1:11" ht="37.5">
      <c r="A253" s="6"/>
      <c r="B253" s="7" t="s">
        <v>85</v>
      </c>
      <c r="C253" s="7"/>
      <c r="D253" s="7"/>
      <c r="E253" s="7"/>
      <c r="F253" s="7"/>
      <c r="G253" s="7"/>
      <c r="H253" s="8"/>
      <c r="I253" s="58"/>
      <c r="J253" s="9"/>
      <c r="K253" s="9"/>
    </row>
    <row r="254" spans="1:11" ht="37.5">
      <c r="A254" s="6">
        <v>21</v>
      </c>
      <c r="B254" s="8" t="s">
        <v>86</v>
      </c>
      <c r="C254" s="8">
        <v>8</v>
      </c>
      <c r="D254" s="8">
        <v>32</v>
      </c>
      <c r="E254" s="8">
        <v>23</v>
      </c>
      <c r="F254" s="8">
        <v>7</v>
      </c>
      <c r="G254" s="8">
        <v>10</v>
      </c>
      <c r="H254" s="8">
        <v>80</v>
      </c>
      <c r="I254" s="58">
        <f>K254/J254</f>
        <v>0.44444444444444442</v>
      </c>
      <c r="J254" s="9">
        <v>90000</v>
      </c>
      <c r="K254" s="9">
        <v>40000</v>
      </c>
    </row>
    <row r="255" spans="1:11" ht="23.25" customHeight="1">
      <c r="A255" s="6"/>
      <c r="B255" s="7" t="s">
        <v>87</v>
      </c>
      <c r="C255" s="7"/>
      <c r="D255" s="7"/>
      <c r="E255" s="7"/>
      <c r="F255" s="7"/>
      <c r="G255" s="7"/>
      <c r="H255" s="8"/>
      <c r="I255" s="58"/>
      <c r="J255" s="9"/>
      <c r="K255" s="9"/>
    </row>
    <row r="256" spans="1:11" ht="21" customHeight="1">
      <c r="A256" s="6">
        <v>22</v>
      </c>
      <c r="B256" s="8" t="s">
        <v>287</v>
      </c>
      <c r="C256" s="8">
        <v>6</v>
      </c>
      <c r="D256" s="8">
        <v>24</v>
      </c>
      <c r="E256" s="8">
        <v>16</v>
      </c>
      <c r="F256" s="8">
        <v>10</v>
      </c>
      <c r="G256" s="8">
        <v>10</v>
      </c>
      <c r="H256" s="8">
        <v>66</v>
      </c>
      <c r="I256" s="58">
        <f>K256/J256</f>
        <v>0.20408163265306123</v>
      </c>
      <c r="J256" s="9">
        <v>245000</v>
      </c>
      <c r="K256" s="9">
        <v>50000</v>
      </c>
    </row>
    <row r="257" spans="1:11" ht="21" customHeight="1">
      <c r="A257" s="6"/>
      <c r="B257" s="7" t="s">
        <v>88</v>
      </c>
      <c r="C257" s="7"/>
      <c r="D257" s="7"/>
      <c r="E257" s="7"/>
      <c r="F257" s="7"/>
      <c r="G257" s="7"/>
      <c r="H257" s="8"/>
      <c r="I257" s="58"/>
      <c r="J257" s="9"/>
      <c r="K257" s="9"/>
    </row>
    <row r="258" spans="1:11" ht="31.5" customHeight="1">
      <c r="A258" s="6">
        <v>23</v>
      </c>
      <c r="B258" s="8" t="s">
        <v>288</v>
      </c>
      <c r="C258" s="8">
        <v>6</v>
      </c>
      <c r="D258" s="8">
        <v>27</v>
      </c>
      <c r="E258" s="8">
        <v>18</v>
      </c>
      <c r="F258" s="8">
        <v>5</v>
      </c>
      <c r="G258" s="8">
        <v>10</v>
      </c>
      <c r="H258" s="8">
        <v>66</v>
      </c>
      <c r="I258" s="58">
        <f>K258/J258</f>
        <v>0.24154589371980675</v>
      </c>
      <c r="J258" s="9">
        <v>165600</v>
      </c>
      <c r="K258" s="9">
        <v>40000</v>
      </c>
    </row>
    <row r="259" spans="1:11" ht="30" customHeight="1">
      <c r="A259" s="6"/>
      <c r="B259" s="7" t="s">
        <v>341</v>
      </c>
      <c r="C259" s="7"/>
      <c r="D259" s="7"/>
      <c r="E259" s="7"/>
      <c r="F259" s="7"/>
      <c r="G259" s="7"/>
      <c r="H259" s="8"/>
      <c r="I259" s="58"/>
      <c r="J259" s="9"/>
      <c r="K259" s="9"/>
    </row>
    <row r="260" spans="1:11" ht="112.5">
      <c r="A260" s="6">
        <v>24</v>
      </c>
      <c r="B260" s="8" t="s">
        <v>340</v>
      </c>
      <c r="C260" s="8">
        <v>6</v>
      </c>
      <c r="D260" s="8">
        <v>29</v>
      </c>
      <c r="E260" s="8">
        <v>23</v>
      </c>
      <c r="F260" s="8">
        <v>10</v>
      </c>
      <c r="G260" s="8">
        <v>10</v>
      </c>
      <c r="H260" s="8">
        <v>78</v>
      </c>
      <c r="I260" s="58">
        <f>K260/J260</f>
        <v>0.45</v>
      </c>
      <c r="J260" s="9">
        <v>100000</v>
      </c>
      <c r="K260" s="9">
        <v>45000</v>
      </c>
    </row>
    <row r="261" spans="1:11" ht="23.25" customHeight="1">
      <c r="A261" s="6"/>
      <c r="B261" s="7" t="s">
        <v>89</v>
      </c>
      <c r="C261" s="7"/>
      <c r="D261" s="7"/>
      <c r="E261" s="7"/>
      <c r="F261" s="7"/>
      <c r="G261" s="7"/>
      <c r="H261" s="8"/>
      <c r="I261" s="58"/>
      <c r="J261" s="9"/>
      <c r="K261" s="9"/>
    </row>
    <row r="262" spans="1:11" ht="21.75" customHeight="1">
      <c r="A262" s="6">
        <v>25</v>
      </c>
      <c r="B262" s="8" t="s">
        <v>289</v>
      </c>
      <c r="C262" s="8">
        <v>5</v>
      </c>
      <c r="D262" s="8">
        <v>40</v>
      </c>
      <c r="E262" s="8">
        <v>25</v>
      </c>
      <c r="F262" s="8">
        <v>8</v>
      </c>
      <c r="G262" s="8">
        <v>10</v>
      </c>
      <c r="H262" s="8">
        <v>88</v>
      </c>
      <c r="I262" s="58">
        <f>K262/J262</f>
        <v>0.60518731988472618</v>
      </c>
      <c r="J262" s="9">
        <v>347000</v>
      </c>
      <c r="K262" s="9">
        <v>210000</v>
      </c>
    </row>
    <row r="263" spans="1:11" ht="27" customHeight="1">
      <c r="A263" s="6"/>
      <c r="B263" s="7" t="s">
        <v>90</v>
      </c>
      <c r="C263" s="7"/>
      <c r="D263" s="7"/>
      <c r="E263" s="7"/>
      <c r="F263" s="7"/>
      <c r="G263" s="7"/>
      <c r="H263" s="8"/>
      <c r="I263" s="58"/>
      <c r="J263" s="9"/>
      <c r="K263" s="9"/>
    </row>
    <row r="264" spans="1:11" ht="37.5">
      <c r="A264" s="6">
        <v>26</v>
      </c>
      <c r="B264" s="8" t="s">
        <v>290</v>
      </c>
      <c r="C264" s="8">
        <v>7</v>
      </c>
      <c r="D264" s="8">
        <v>23</v>
      </c>
      <c r="E264" s="8">
        <v>23</v>
      </c>
      <c r="F264" s="8">
        <v>5</v>
      </c>
      <c r="G264" s="8">
        <v>10</v>
      </c>
      <c r="H264" s="8">
        <v>68</v>
      </c>
      <c r="I264" s="58">
        <f>K264/J264</f>
        <v>0.4</v>
      </c>
      <c r="J264" s="9">
        <v>100000</v>
      </c>
      <c r="K264" s="9">
        <v>40000</v>
      </c>
    </row>
    <row r="265" spans="1:11" ht="23.25" customHeight="1">
      <c r="A265" s="6"/>
      <c r="B265" s="7" t="s">
        <v>91</v>
      </c>
      <c r="C265" s="7"/>
      <c r="D265" s="7"/>
      <c r="E265" s="7"/>
      <c r="F265" s="7"/>
      <c r="G265" s="7"/>
      <c r="H265" s="8"/>
      <c r="I265" s="58"/>
      <c r="J265" s="9"/>
      <c r="K265" s="9"/>
    </row>
    <row r="266" spans="1:11" ht="75">
      <c r="A266" s="6">
        <v>27</v>
      </c>
      <c r="B266" s="8" t="s">
        <v>291</v>
      </c>
      <c r="C266" s="8">
        <v>6</v>
      </c>
      <c r="D266" s="8">
        <v>34</v>
      </c>
      <c r="E266" s="8">
        <v>17</v>
      </c>
      <c r="F266" s="8">
        <v>7</v>
      </c>
      <c r="G266" s="8">
        <v>10</v>
      </c>
      <c r="H266" s="8">
        <v>74</v>
      </c>
      <c r="I266" s="58">
        <f>K266/J266</f>
        <v>0.24</v>
      </c>
      <c r="J266" s="9">
        <v>250000</v>
      </c>
      <c r="K266" s="9">
        <v>60000</v>
      </c>
    </row>
    <row r="267" spans="1:11" ht="37.5">
      <c r="A267" s="6"/>
      <c r="B267" s="7" t="s">
        <v>292</v>
      </c>
      <c r="C267" s="7"/>
      <c r="D267" s="7"/>
      <c r="E267" s="7"/>
      <c r="F267" s="7"/>
      <c r="G267" s="7"/>
      <c r="H267" s="8"/>
      <c r="I267" s="58"/>
      <c r="J267" s="9"/>
      <c r="K267" s="9"/>
    </row>
    <row r="268" spans="1:11" ht="75">
      <c r="A268" s="6">
        <v>28</v>
      </c>
      <c r="B268" s="8" t="s">
        <v>293</v>
      </c>
      <c r="C268" s="8">
        <v>6</v>
      </c>
      <c r="D268" s="8">
        <v>28</v>
      </c>
      <c r="E268" s="8">
        <v>12</v>
      </c>
      <c r="F268" s="8">
        <v>10</v>
      </c>
      <c r="G268" s="8">
        <v>10</v>
      </c>
      <c r="H268" s="8">
        <v>66</v>
      </c>
      <c r="I268" s="58">
        <f>K268/J268</f>
        <v>0.1519756838905775</v>
      </c>
      <c r="J268" s="9">
        <v>658000</v>
      </c>
      <c r="K268" s="9">
        <v>100000</v>
      </c>
    </row>
    <row r="269" spans="1:11" ht="56.25">
      <c r="A269" s="6"/>
      <c r="B269" s="7" t="s">
        <v>92</v>
      </c>
      <c r="C269" s="7"/>
      <c r="D269" s="7"/>
      <c r="E269" s="7"/>
      <c r="F269" s="7"/>
      <c r="G269" s="7"/>
      <c r="H269" s="8"/>
      <c r="I269" s="58"/>
      <c r="J269" s="9"/>
      <c r="K269" s="9"/>
    </row>
    <row r="270" spans="1:11" ht="21.75" customHeight="1">
      <c r="A270" s="6">
        <v>29</v>
      </c>
      <c r="B270" s="8" t="s">
        <v>294</v>
      </c>
      <c r="C270" s="8">
        <v>7</v>
      </c>
      <c r="D270" s="8">
        <v>30</v>
      </c>
      <c r="E270" s="8">
        <v>15</v>
      </c>
      <c r="F270" s="8">
        <v>5</v>
      </c>
      <c r="G270" s="8">
        <v>10</v>
      </c>
      <c r="H270" s="8">
        <v>67</v>
      </c>
      <c r="I270" s="58">
        <f>K270/J270</f>
        <v>0.16816143497757849</v>
      </c>
      <c r="J270" s="9">
        <v>178400</v>
      </c>
      <c r="K270" s="9">
        <v>30000</v>
      </c>
    </row>
    <row r="271" spans="1:11" ht="37.5">
      <c r="A271" s="6"/>
      <c r="B271" s="7" t="s">
        <v>93</v>
      </c>
      <c r="C271" s="7"/>
      <c r="D271" s="7"/>
      <c r="E271" s="7"/>
      <c r="F271" s="7"/>
      <c r="G271" s="7"/>
      <c r="H271" s="8"/>
      <c r="I271" s="58"/>
      <c r="J271" s="9"/>
      <c r="K271" s="9"/>
    </row>
    <row r="272" spans="1:11" ht="21.75" customHeight="1">
      <c r="A272" s="6">
        <v>30</v>
      </c>
      <c r="B272" s="8" t="s">
        <v>295</v>
      </c>
      <c r="C272" s="8">
        <v>6</v>
      </c>
      <c r="D272" s="8">
        <v>29</v>
      </c>
      <c r="E272" s="8">
        <v>16</v>
      </c>
      <c r="F272" s="8">
        <v>5</v>
      </c>
      <c r="G272" s="8">
        <v>10</v>
      </c>
      <c r="H272" s="8">
        <v>66</v>
      </c>
      <c r="I272" s="58">
        <f>K272/J272</f>
        <v>0.17957706010803356</v>
      </c>
      <c r="J272" s="9">
        <v>278432</v>
      </c>
      <c r="K272" s="9">
        <v>50000</v>
      </c>
    </row>
    <row r="273" spans="1:11" ht="37.5">
      <c r="A273" s="6"/>
      <c r="B273" s="7" t="s">
        <v>94</v>
      </c>
      <c r="C273" s="7"/>
      <c r="D273" s="7"/>
      <c r="E273" s="7"/>
      <c r="F273" s="7"/>
      <c r="G273" s="7"/>
      <c r="H273" s="8"/>
      <c r="I273" s="58"/>
      <c r="J273" s="9"/>
      <c r="K273" s="9"/>
    </row>
    <row r="274" spans="1:11" ht="29.25" customHeight="1">
      <c r="A274" s="6">
        <v>31</v>
      </c>
      <c r="B274" s="8" t="s">
        <v>296</v>
      </c>
      <c r="C274" s="8">
        <v>6</v>
      </c>
      <c r="D274" s="8">
        <v>27</v>
      </c>
      <c r="E274" s="8">
        <v>19</v>
      </c>
      <c r="F274" s="8">
        <v>4</v>
      </c>
      <c r="G274" s="8">
        <v>10</v>
      </c>
      <c r="H274" s="8">
        <v>66</v>
      </c>
      <c r="I274" s="58">
        <f>K274/J274</f>
        <v>0.28000000000000003</v>
      </c>
      <c r="J274" s="9">
        <v>250000</v>
      </c>
      <c r="K274" s="9">
        <v>70000</v>
      </c>
    </row>
    <row r="275" spans="1:11" ht="37.5">
      <c r="A275" s="6"/>
      <c r="B275" s="7" t="s">
        <v>95</v>
      </c>
      <c r="C275" s="7"/>
      <c r="D275" s="7"/>
      <c r="E275" s="7"/>
      <c r="F275" s="7"/>
      <c r="G275" s="7"/>
      <c r="H275" s="8"/>
      <c r="I275" s="58"/>
      <c r="J275" s="9"/>
      <c r="K275" s="9"/>
    </row>
    <row r="276" spans="1:11" ht="93.75">
      <c r="A276" s="6">
        <v>32</v>
      </c>
      <c r="B276" s="37" t="s">
        <v>297</v>
      </c>
      <c r="C276" s="37">
        <v>8</v>
      </c>
      <c r="D276" s="37">
        <v>34</v>
      </c>
      <c r="E276" s="37">
        <v>24</v>
      </c>
      <c r="F276" s="37">
        <v>10</v>
      </c>
      <c r="G276" s="37">
        <v>10</v>
      </c>
      <c r="H276" s="8">
        <v>86</v>
      </c>
      <c r="I276" s="58">
        <f>K276/J276</f>
        <v>0.5</v>
      </c>
      <c r="J276" s="9">
        <v>120000</v>
      </c>
      <c r="K276" s="9">
        <v>60000</v>
      </c>
    </row>
    <row r="277" spans="1:11" ht="23.25" customHeight="1">
      <c r="A277" s="6"/>
      <c r="B277" s="7" t="s">
        <v>96</v>
      </c>
      <c r="C277" s="7"/>
      <c r="D277" s="7"/>
      <c r="E277" s="7"/>
      <c r="F277" s="7"/>
      <c r="G277" s="7"/>
      <c r="H277" s="8"/>
      <c r="I277" s="58"/>
      <c r="J277" s="9"/>
      <c r="K277" s="9"/>
    </row>
    <row r="278" spans="1:11" ht="75">
      <c r="A278" s="6">
        <v>33</v>
      </c>
      <c r="B278" s="8" t="s">
        <v>298</v>
      </c>
      <c r="C278" s="8">
        <v>7</v>
      </c>
      <c r="D278" s="8">
        <v>33</v>
      </c>
      <c r="E278" s="8">
        <v>17</v>
      </c>
      <c r="F278" s="8">
        <v>6</v>
      </c>
      <c r="G278" s="8">
        <v>10</v>
      </c>
      <c r="H278" s="8">
        <v>73</v>
      </c>
      <c r="I278" s="58">
        <f>K278/J278</f>
        <v>0.22141706924315621</v>
      </c>
      <c r="J278" s="9">
        <v>993600</v>
      </c>
      <c r="K278" s="9">
        <v>220000</v>
      </c>
    </row>
    <row r="279" spans="1:11" ht="56.25">
      <c r="A279" s="6"/>
      <c r="B279" s="7" t="s">
        <v>97</v>
      </c>
      <c r="C279" s="7"/>
      <c r="D279" s="7"/>
      <c r="E279" s="7"/>
      <c r="F279" s="7"/>
      <c r="G279" s="7"/>
      <c r="H279" s="8"/>
      <c r="I279" s="58"/>
      <c r="J279" s="9"/>
      <c r="K279" s="9"/>
    </row>
    <row r="280" spans="1:11" ht="56.25">
      <c r="A280" s="6">
        <v>34</v>
      </c>
      <c r="B280" s="8" t="s">
        <v>299</v>
      </c>
      <c r="C280" s="8">
        <v>6</v>
      </c>
      <c r="D280" s="8">
        <v>31</v>
      </c>
      <c r="E280" s="8">
        <v>23</v>
      </c>
      <c r="F280" s="8">
        <v>10</v>
      </c>
      <c r="G280" s="8">
        <v>10</v>
      </c>
      <c r="H280" s="8">
        <v>80</v>
      </c>
      <c r="I280" s="58">
        <f>K280/J280</f>
        <v>0.47058823529411764</v>
      </c>
      <c r="J280" s="9">
        <v>68000</v>
      </c>
      <c r="K280" s="9">
        <v>32000</v>
      </c>
    </row>
    <row r="281" spans="1:11" ht="22.5" customHeight="1">
      <c r="A281" s="6"/>
      <c r="B281" s="7" t="s">
        <v>98</v>
      </c>
      <c r="C281" s="7"/>
      <c r="D281" s="7"/>
      <c r="E281" s="7"/>
      <c r="F281" s="7"/>
      <c r="G281" s="7"/>
      <c r="H281" s="8"/>
      <c r="I281" s="58"/>
      <c r="J281" s="9"/>
      <c r="K281" s="9"/>
    </row>
    <row r="282" spans="1:11" ht="22.5" customHeight="1">
      <c r="A282" s="6">
        <v>35</v>
      </c>
      <c r="B282" s="8" t="s">
        <v>300</v>
      </c>
      <c r="C282" s="8">
        <v>7</v>
      </c>
      <c r="D282" s="8">
        <v>35</v>
      </c>
      <c r="E282" s="8">
        <v>23</v>
      </c>
      <c r="F282" s="8">
        <v>10</v>
      </c>
      <c r="G282" s="8">
        <v>10</v>
      </c>
      <c r="H282" s="8">
        <v>85</v>
      </c>
      <c r="I282" s="58">
        <f>K282/J282</f>
        <v>0.48</v>
      </c>
      <c r="J282" s="9">
        <v>62500</v>
      </c>
      <c r="K282" s="9">
        <v>30000</v>
      </c>
    </row>
    <row r="283" spans="1:11" ht="24.75" customHeight="1">
      <c r="A283" s="6"/>
      <c r="B283" s="7" t="s">
        <v>99</v>
      </c>
      <c r="C283" s="7"/>
      <c r="D283" s="7"/>
      <c r="E283" s="7"/>
      <c r="F283" s="7"/>
      <c r="G283" s="7"/>
      <c r="H283" s="8"/>
      <c r="I283" s="58"/>
      <c r="J283" s="9"/>
      <c r="K283" s="9"/>
    </row>
    <row r="284" spans="1:11" ht="26.25" customHeight="1">
      <c r="A284" s="6">
        <v>36</v>
      </c>
      <c r="B284" s="37" t="s">
        <v>301</v>
      </c>
      <c r="C284" s="37">
        <v>6</v>
      </c>
      <c r="D284" s="37">
        <v>24</v>
      </c>
      <c r="E284" s="37">
        <v>16</v>
      </c>
      <c r="F284" s="37">
        <v>10</v>
      </c>
      <c r="G284" s="37">
        <v>10</v>
      </c>
      <c r="H284" s="8">
        <v>66</v>
      </c>
      <c r="I284" s="58">
        <f>K284/J284</f>
        <v>0.17599999999999999</v>
      </c>
      <c r="J284" s="9">
        <v>500000</v>
      </c>
      <c r="K284" s="9">
        <v>88000</v>
      </c>
    </row>
    <row r="285" spans="1:11" ht="25.5" customHeight="1">
      <c r="A285" s="6"/>
      <c r="B285" s="7" t="s">
        <v>100</v>
      </c>
      <c r="C285" s="7"/>
      <c r="D285" s="7"/>
      <c r="E285" s="7"/>
      <c r="F285" s="7"/>
      <c r="G285" s="7"/>
      <c r="H285" s="8"/>
      <c r="I285" s="58"/>
      <c r="J285" s="9"/>
      <c r="K285" s="9"/>
    </row>
    <row r="286" spans="1:11" ht="75">
      <c r="A286" s="6">
        <v>37</v>
      </c>
      <c r="B286" s="8" t="s">
        <v>302</v>
      </c>
      <c r="C286" s="8">
        <v>7</v>
      </c>
      <c r="D286" s="8">
        <v>37</v>
      </c>
      <c r="E286" s="8">
        <v>24</v>
      </c>
      <c r="F286" s="8">
        <v>10</v>
      </c>
      <c r="G286" s="8">
        <v>10</v>
      </c>
      <c r="H286" s="8">
        <v>88</v>
      </c>
      <c r="I286" s="58">
        <f>K286/J286</f>
        <v>0.55690915419422204</v>
      </c>
      <c r="J286" s="9">
        <v>574600</v>
      </c>
      <c r="K286" s="9">
        <v>320000</v>
      </c>
    </row>
    <row r="287" spans="1:11" ht="37.5">
      <c r="A287" s="6"/>
      <c r="B287" s="7" t="s">
        <v>101</v>
      </c>
      <c r="C287" s="7"/>
      <c r="D287" s="7"/>
      <c r="E287" s="7"/>
      <c r="F287" s="7"/>
      <c r="G287" s="7"/>
      <c r="H287" s="8"/>
      <c r="I287" s="58"/>
      <c r="J287" s="9"/>
      <c r="K287" s="9"/>
    </row>
    <row r="288" spans="1:11" ht="37.5">
      <c r="A288" s="6">
        <v>38</v>
      </c>
      <c r="B288" s="8" t="s">
        <v>303</v>
      </c>
      <c r="C288" s="8">
        <v>7</v>
      </c>
      <c r="D288" s="8">
        <v>31</v>
      </c>
      <c r="E288" s="8">
        <v>16</v>
      </c>
      <c r="F288" s="8">
        <v>5</v>
      </c>
      <c r="G288" s="8">
        <v>10</v>
      </c>
      <c r="H288" s="8">
        <v>69</v>
      </c>
      <c r="I288" s="58">
        <f>K288/J288</f>
        <v>0.19920318725099601</v>
      </c>
      <c r="J288" s="9">
        <v>251000</v>
      </c>
      <c r="K288" s="9">
        <v>50000</v>
      </c>
    </row>
    <row r="289" spans="1:11" ht="24.75" customHeight="1">
      <c r="A289" s="6"/>
      <c r="B289" s="7" t="s">
        <v>102</v>
      </c>
      <c r="C289" s="7"/>
      <c r="D289" s="7"/>
      <c r="E289" s="7"/>
      <c r="F289" s="7"/>
      <c r="G289" s="7"/>
      <c r="H289" s="8"/>
      <c r="I289" s="58"/>
      <c r="J289" s="9"/>
      <c r="K289" s="9"/>
    </row>
    <row r="290" spans="1:11" ht="33.75" customHeight="1">
      <c r="A290" s="6">
        <v>39</v>
      </c>
      <c r="B290" s="8" t="s">
        <v>304</v>
      </c>
      <c r="C290" s="8">
        <v>7</v>
      </c>
      <c r="D290" s="8">
        <v>30</v>
      </c>
      <c r="E290" s="8">
        <v>23</v>
      </c>
      <c r="F290" s="8">
        <v>10</v>
      </c>
      <c r="G290" s="8">
        <v>10</v>
      </c>
      <c r="H290" s="8">
        <v>80</v>
      </c>
      <c r="I290" s="58">
        <f>K290/J290</f>
        <v>0.41095890410958902</v>
      </c>
      <c r="J290" s="9">
        <v>146000</v>
      </c>
      <c r="K290" s="9">
        <v>60000</v>
      </c>
    </row>
    <row r="291" spans="1:11" ht="37.5">
      <c r="A291" s="6"/>
      <c r="B291" s="7" t="s">
        <v>103</v>
      </c>
      <c r="C291" s="7"/>
      <c r="D291" s="7"/>
      <c r="E291" s="7"/>
      <c r="F291" s="7"/>
      <c r="G291" s="7"/>
      <c r="H291" s="8"/>
      <c r="I291" s="58"/>
      <c r="J291" s="9"/>
      <c r="K291" s="9"/>
    </row>
    <row r="292" spans="1:11" ht="225">
      <c r="A292" s="6">
        <v>40</v>
      </c>
      <c r="B292" s="8" t="s">
        <v>305</v>
      </c>
      <c r="C292" s="8">
        <v>7</v>
      </c>
      <c r="D292" s="8">
        <v>35</v>
      </c>
      <c r="E292" s="8">
        <v>16</v>
      </c>
      <c r="F292" s="8">
        <v>6</v>
      </c>
      <c r="G292" s="8">
        <v>10</v>
      </c>
      <c r="H292" s="8">
        <v>74</v>
      </c>
      <c r="I292" s="58">
        <f>K292/J292</f>
        <v>0.20588235294117646</v>
      </c>
      <c r="J292" s="9">
        <v>340000</v>
      </c>
      <c r="K292" s="9">
        <v>70000</v>
      </c>
    </row>
    <row r="293" spans="1:11" ht="37.5">
      <c r="A293" s="6"/>
      <c r="B293" s="7" t="s">
        <v>104</v>
      </c>
      <c r="C293" s="7"/>
      <c r="D293" s="7"/>
      <c r="E293" s="7"/>
      <c r="F293" s="7"/>
      <c r="G293" s="7"/>
      <c r="H293" s="8"/>
      <c r="I293" s="58"/>
      <c r="J293" s="9"/>
      <c r="K293" s="9"/>
    </row>
    <row r="294" spans="1:11" ht="33" customHeight="1">
      <c r="A294" s="6">
        <v>41</v>
      </c>
      <c r="B294" s="8" t="s">
        <v>306</v>
      </c>
      <c r="C294" s="8">
        <v>7</v>
      </c>
      <c r="D294" s="8">
        <v>38</v>
      </c>
      <c r="E294" s="8">
        <v>24</v>
      </c>
      <c r="F294" s="8">
        <v>10</v>
      </c>
      <c r="G294" s="8">
        <v>10</v>
      </c>
      <c r="H294" s="8">
        <v>89</v>
      </c>
      <c r="I294" s="58">
        <f>K294/J294</f>
        <v>0.5</v>
      </c>
      <c r="J294" s="9">
        <v>60000</v>
      </c>
      <c r="K294" s="9">
        <v>30000</v>
      </c>
    </row>
    <row r="295" spans="1:11" ht="24.75" customHeight="1">
      <c r="A295" s="6"/>
      <c r="B295" s="7" t="s">
        <v>105</v>
      </c>
      <c r="C295" s="7"/>
      <c r="D295" s="7"/>
      <c r="E295" s="7"/>
      <c r="F295" s="7"/>
      <c r="G295" s="7"/>
      <c r="H295" s="8"/>
      <c r="I295" s="58"/>
      <c r="J295" s="9"/>
      <c r="K295" s="9"/>
    </row>
    <row r="296" spans="1:11" ht="112.5">
      <c r="A296" s="6">
        <v>42</v>
      </c>
      <c r="B296" s="8" t="s">
        <v>307</v>
      </c>
      <c r="C296" s="8">
        <v>7</v>
      </c>
      <c r="D296" s="8">
        <v>37</v>
      </c>
      <c r="E296" s="8">
        <v>25</v>
      </c>
      <c r="F296" s="8">
        <v>10</v>
      </c>
      <c r="G296" s="8">
        <v>10</v>
      </c>
      <c r="H296" s="8">
        <v>89</v>
      </c>
      <c r="I296" s="58">
        <f>K296/J296</f>
        <v>0.59090909090909094</v>
      </c>
      <c r="J296" s="9">
        <v>220000</v>
      </c>
      <c r="K296" s="9">
        <v>130000</v>
      </c>
    </row>
    <row r="297" spans="1:11" ht="37.5">
      <c r="A297" s="6"/>
      <c r="B297" s="7" t="s">
        <v>106</v>
      </c>
      <c r="C297" s="7"/>
      <c r="D297" s="7"/>
      <c r="E297" s="7"/>
      <c r="F297" s="7"/>
      <c r="G297" s="7"/>
      <c r="H297" s="8"/>
      <c r="I297" s="58"/>
      <c r="J297" s="9"/>
      <c r="K297" s="9"/>
    </row>
    <row r="298" spans="1:11" ht="56.25">
      <c r="A298" s="6">
        <v>43</v>
      </c>
      <c r="B298" s="8" t="s">
        <v>308</v>
      </c>
      <c r="C298" s="8">
        <v>7</v>
      </c>
      <c r="D298" s="8">
        <v>27</v>
      </c>
      <c r="E298" s="8">
        <v>16</v>
      </c>
      <c r="F298" s="8">
        <v>10</v>
      </c>
      <c r="G298" s="8">
        <v>10</v>
      </c>
      <c r="H298" s="8">
        <v>70</v>
      </c>
      <c r="I298" s="58">
        <f>K298/J298</f>
        <v>0.1875</v>
      </c>
      <c r="J298" s="9">
        <v>240000</v>
      </c>
      <c r="K298" s="9">
        <v>45000</v>
      </c>
    </row>
    <row r="299" spans="1:11" ht="37.5">
      <c r="A299" s="6"/>
      <c r="B299" s="7" t="s">
        <v>107</v>
      </c>
      <c r="C299" s="7"/>
      <c r="D299" s="7"/>
      <c r="E299" s="7"/>
      <c r="F299" s="7"/>
      <c r="G299" s="7"/>
      <c r="H299" s="8"/>
      <c r="I299" s="58"/>
      <c r="J299" s="9"/>
      <c r="K299" s="9"/>
    </row>
    <row r="300" spans="1:11" ht="206.25">
      <c r="A300" s="6">
        <v>44</v>
      </c>
      <c r="B300" s="8" t="s">
        <v>309</v>
      </c>
      <c r="C300" s="8">
        <v>7</v>
      </c>
      <c r="D300" s="8">
        <v>35</v>
      </c>
      <c r="E300" s="8">
        <v>8</v>
      </c>
      <c r="F300" s="8">
        <v>10</v>
      </c>
      <c r="G300" s="8">
        <v>10</v>
      </c>
      <c r="H300" s="8">
        <v>70</v>
      </c>
      <c r="I300" s="58">
        <f>K300/J300</f>
        <v>7.9051383399209488E-2</v>
      </c>
      <c r="J300" s="9">
        <v>506000</v>
      </c>
      <c r="K300" s="9">
        <v>40000</v>
      </c>
    </row>
    <row r="301" spans="1:11" ht="24.75" customHeight="1">
      <c r="A301" s="6"/>
      <c r="B301" s="7" t="s">
        <v>108</v>
      </c>
      <c r="C301" s="7"/>
      <c r="D301" s="7"/>
      <c r="E301" s="7"/>
      <c r="F301" s="7"/>
      <c r="G301" s="7"/>
      <c r="H301" s="8"/>
      <c r="I301" s="58"/>
      <c r="J301" s="9"/>
      <c r="K301" s="9"/>
    </row>
    <row r="302" spans="1:11" ht="27" customHeight="1">
      <c r="A302" s="6">
        <v>45</v>
      </c>
      <c r="B302" s="8" t="s">
        <v>310</v>
      </c>
      <c r="C302" s="8">
        <v>6</v>
      </c>
      <c r="D302" s="8">
        <v>34</v>
      </c>
      <c r="E302" s="8">
        <v>10</v>
      </c>
      <c r="F302" s="8">
        <v>6</v>
      </c>
      <c r="G302" s="8">
        <v>10</v>
      </c>
      <c r="H302" s="8">
        <v>66</v>
      </c>
      <c r="I302" s="58">
        <f>K302/J302</f>
        <v>0.1037344398340249</v>
      </c>
      <c r="J302" s="9">
        <v>289200</v>
      </c>
      <c r="K302" s="9">
        <v>30000</v>
      </c>
    </row>
    <row r="303" spans="1:11" ht="37.5">
      <c r="A303" s="6"/>
      <c r="B303" s="7" t="s">
        <v>109</v>
      </c>
      <c r="C303" s="7"/>
      <c r="D303" s="7"/>
      <c r="E303" s="7"/>
      <c r="F303" s="7"/>
      <c r="G303" s="7"/>
      <c r="H303" s="8"/>
      <c r="I303" s="58"/>
      <c r="J303" s="9"/>
      <c r="K303" s="9"/>
    </row>
    <row r="304" spans="1:11" ht="56.25">
      <c r="A304" s="6">
        <v>46</v>
      </c>
      <c r="B304" s="8" t="s">
        <v>311</v>
      </c>
      <c r="C304" s="8">
        <v>5</v>
      </c>
      <c r="D304" s="8">
        <v>28</v>
      </c>
      <c r="E304" s="8">
        <v>21</v>
      </c>
      <c r="F304" s="8">
        <v>10</v>
      </c>
      <c r="G304" s="8">
        <v>10</v>
      </c>
      <c r="H304" s="8">
        <v>74</v>
      </c>
      <c r="I304" s="58">
        <f>K304/J304</f>
        <v>0.35467281432878167</v>
      </c>
      <c r="J304" s="9">
        <v>56390</v>
      </c>
      <c r="K304" s="9">
        <v>20000</v>
      </c>
    </row>
    <row r="305" spans="1:11" ht="37.5">
      <c r="A305" s="6"/>
      <c r="B305" s="7" t="s">
        <v>110</v>
      </c>
      <c r="C305" s="7"/>
      <c r="D305" s="7"/>
      <c r="E305" s="7"/>
      <c r="F305" s="7"/>
      <c r="G305" s="7"/>
      <c r="H305" s="8"/>
      <c r="I305" s="58"/>
      <c r="J305" s="9"/>
      <c r="K305" s="9"/>
    </row>
    <row r="306" spans="1:11" ht="37.5">
      <c r="A306" s="6">
        <v>47</v>
      </c>
      <c r="B306" s="17" t="s">
        <v>111</v>
      </c>
      <c r="C306" s="17">
        <v>6</v>
      </c>
      <c r="D306" s="17">
        <v>20</v>
      </c>
      <c r="E306" s="17">
        <v>20</v>
      </c>
      <c r="F306" s="17">
        <v>10</v>
      </c>
      <c r="G306" s="17">
        <v>10</v>
      </c>
      <c r="H306" s="8">
        <v>66</v>
      </c>
      <c r="I306" s="58">
        <f>K306/J306</f>
        <v>0.33333333333333331</v>
      </c>
      <c r="J306" s="9">
        <v>150000</v>
      </c>
      <c r="K306" s="9">
        <v>50000</v>
      </c>
    </row>
    <row r="307" spans="1:11" ht="21" customHeight="1">
      <c r="A307" s="6"/>
      <c r="B307" s="7" t="s">
        <v>112</v>
      </c>
      <c r="C307" s="7"/>
      <c r="D307" s="7"/>
      <c r="E307" s="7"/>
      <c r="F307" s="7"/>
      <c r="G307" s="7"/>
      <c r="H307" s="8"/>
      <c r="I307" s="58"/>
      <c r="J307" s="9"/>
      <c r="K307" s="9"/>
    </row>
    <row r="308" spans="1:11" ht="131.25">
      <c r="A308" s="6">
        <v>48</v>
      </c>
      <c r="B308" s="8" t="s">
        <v>312</v>
      </c>
      <c r="C308" s="8">
        <v>7</v>
      </c>
      <c r="D308" s="8">
        <v>27</v>
      </c>
      <c r="E308" s="8">
        <v>16</v>
      </c>
      <c r="F308" s="8">
        <v>6</v>
      </c>
      <c r="G308" s="8">
        <v>10</v>
      </c>
      <c r="H308" s="8">
        <v>66</v>
      </c>
      <c r="I308" s="58">
        <f>K308/J308</f>
        <v>0.1651073197578426</v>
      </c>
      <c r="J308" s="9">
        <v>181700</v>
      </c>
      <c r="K308" s="9">
        <v>30000</v>
      </c>
    </row>
    <row r="309" spans="1:11" ht="37.5">
      <c r="A309" s="6"/>
      <c r="B309" s="7" t="s">
        <v>113</v>
      </c>
      <c r="C309" s="7"/>
      <c r="D309" s="7"/>
      <c r="E309" s="7"/>
      <c r="F309" s="7"/>
      <c r="G309" s="7"/>
      <c r="H309" s="8"/>
      <c r="I309" s="58"/>
      <c r="J309" s="9"/>
      <c r="K309" s="9"/>
    </row>
    <row r="310" spans="1:11" ht="23.25" customHeight="1">
      <c r="A310" s="6">
        <v>49</v>
      </c>
      <c r="B310" s="8" t="s">
        <v>313</v>
      </c>
      <c r="C310" s="8">
        <v>5</v>
      </c>
      <c r="D310" s="8">
        <v>25</v>
      </c>
      <c r="E310" s="8">
        <v>16</v>
      </c>
      <c r="F310" s="8">
        <v>10</v>
      </c>
      <c r="G310" s="8">
        <v>10</v>
      </c>
      <c r="H310" s="8">
        <v>66</v>
      </c>
      <c r="I310" s="58">
        <f>K310/J310</f>
        <v>0.14652014652014653</v>
      </c>
      <c r="J310" s="9">
        <v>273000</v>
      </c>
      <c r="K310" s="9">
        <v>40000</v>
      </c>
    </row>
    <row r="311" spans="1:11" ht="28.5" customHeight="1">
      <c r="A311" s="6"/>
      <c r="B311" s="7" t="s">
        <v>114</v>
      </c>
      <c r="C311" s="7"/>
      <c r="D311" s="7"/>
      <c r="E311" s="7"/>
      <c r="F311" s="7"/>
      <c r="G311" s="7"/>
      <c r="H311" s="8"/>
      <c r="I311" s="58"/>
      <c r="J311" s="9"/>
      <c r="K311" s="9"/>
    </row>
    <row r="312" spans="1:11" ht="37.5">
      <c r="A312" s="6">
        <v>50</v>
      </c>
      <c r="B312" s="8" t="s">
        <v>314</v>
      </c>
      <c r="C312" s="8">
        <v>7</v>
      </c>
      <c r="D312" s="8">
        <v>36</v>
      </c>
      <c r="E312" s="8">
        <v>23</v>
      </c>
      <c r="F312" s="8">
        <v>10</v>
      </c>
      <c r="G312" s="8">
        <v>10</v>
      </c>
      <c r="H312" s="8">
        <v>86</v>
      </c>
      <c r="I312" s="58">
        <f>K312/J312</f>
        <v>0.45007032348804499</v>
      </c>
      <c r="J312" s="9">
        <v>177750</v>
      </c>
      <c r="K312" s="9">
        <v>80000</v>
      </c>
    </row>
    <row r="313" spans="1:11" ht="37.5">
      <c r="A313" s="6"/>
      <c r="B313" s="7" t="s">
        <v>115</v>
      </c>
      <c r="C313" s="7"/>
      <c r="D313" s="7"/>
      <c r="E313" s="7"/>
      <c r="F313" s="7"/>
      <c r="G313" s="7"/>
      <c r="H313" s="8"/>
      <c r="I313" s="58"/>
      <c r="J313" s="9"/>
      <c r="K313" s="9"/>
    </row>
    <row r="314" spans="1:11" ht="150">
      <c r="A314" s="6">
        <v>51</v>
      </c>
      <c r="B314" s="8" t="s">
        <v>315</v>
      </c>
      <c r="C314" s="8">
        <v>7</v>
      </c>
      <c r="D314" s="8">
        <v>36</v>
      </c>
      <c r="E314" s="8">
        <v>23</v>
      </c>
      <c r="F314" s="8">
        <v>10</v>
      </c>
      <c r="G314" s="8">
        <v>10</v>
      </c>
      <c r="H314" s="8">
        <v>86</v>
      </c>
      <c r="I314" s="58">
        <f>K314/J314</f>
        <v>0.47619047619047616</v>
      </c>
      <c r="J314" s="9">
        <v>84000</v>
      </c>
      <c r="K314" s="9">
        <v>40000</v>
      </c>
    </row>
    <row r="315" spans="1:11" ht="26.25" customHeight="1">
      <c r="A315" s="6"/>
      <c r="B315" s="7" t="s">
        <v>116</v>
      </c>
      <c r="C315" s="7"/>
      <c r="D315" s="7"/>
      <c r="E315" s="7"/>
      <c r="F315" s="7"/>
      <c r="G315" s="7"/>
      <c r="H315" s="8"/>
      <c r="I315" s="58"/>
      <c r="J315" s="9"/>
      <c r="K315" s="9"/>
    </row>
    <row r="316" spans="1:11" ht="24.75" customHeight="1">
      <c r="A316" s="6">
        <v>52</v>
      </c>
      <c r="B316" s="8" t="s">
        <v>316</v>
      </c>
      <c r="C316" s="8">
        <v>7</v>
      </c>
      <c r="D316" s="8">
        <v>36</v>
      </c>
      <c r="E316" s="8">
        <v>23</v>
      </c>
      <c r="F316" s="8">
        <v>10</v>
      </c>
      <c r="G316" s="8">
        <v>10</v>
      </c>
      <c r="H316" s="8">
        <v>86</v>
      </c>
      <c r="I316" s="58">
        <f>K316/J316</f>
        <v>0.43209876543209874</v>
      </c>
      <c r="J316" s="9">
        <v>81000</v>
      </c>
      <c r="K316" s="9">
        <v>35000</v>
      </c>
    </row>
    <row r="317" spans="1:11" ht="37.5">
      <c r="A317" s="6"/>
      <c r="B317" s="7" t="s">
        <v>117</v>
      </c>
      <c r="C317" s="7"/>
      <c r="D317" s="7"/>
      <c r="E317" s="7"/>
      <c r="F317" s="7"/>
      <c r="G317" s="7"/>
      <c r="H317" s="8"/>
      <c r="I317" s="58"/>
      <c r="J317" s="9"/>
      <c r="K317" s="9"/>
    </row>
    <row r="318" spans="1:11" ht="56.25">
      <c r="A318" s="6">
        <v>53</v>
      </c>
      <c r="B318" s="8" t="s">
        <v>317</v>
      </c>
      <c r="C318" s="8">
        <v>7</v>
      </c>
      <c r="D318" s="8">
        <v>26</v>
      </c>
      <c r="E318" s="8">
        <v>13</v>
      </c>
      <c r="F318" s="8">
        <v>10</v>
      </c>
      <c r="G318" s="8">
        <v>10</v>
      </c>
      <c r="H318" s="8">
        <v>66</v>
      </c>
      <c r="I318" s="58">
        <f>K318/J318</f>
        <v>0.16304347826086957</v>
      </c>
      <c r="J318" s="9">
        <v>368000</v>
      </c>
      <c r="K318" s="9">
        <v>60000</v>
      </c>
    </row>
    <row r="319" spans="1:11" ht="37.5">
      <c r="A319" s="6"/>
      <c r="B319" s="7" t="s">
        <v>318</v>
      </c>
      <c r="C319" s="7"/>
      <c r="D319" s="7"/>
      <c r="E319" s="7"/>
      <c r="F319" s="7"/>
      <c r="G319" s="7"/>
      <c r="H319" s="8"/>
      <c r="I319" s="58"/>
      <c r="J319" s="9"/>
      <c r="K319" s="9"/>
    </row>
    <row r="320" spans="1:11" ht="27" customHeight="1">
      <c r="A320" s="6">
        <v>54</v>
      </c>
      <c r="B320" s="8" t="s">
        <v>319</v>
      </c>
      <c r="C320" s="8">
        <v>7</v>
      </c>
      <c r="D320" s="8">
        <v>29</v>
      </c>
      <c r="E320" s="8">
        <v>14</v>
      </c>
      <c r="F320" s="8">
        <v>6</v>
      </c>
      <c r="G320" s="8">
        <v>10</v>
      </c>
      <c r="H320" s="8">
        <v>66</v>
      </c>
      <c r="I320" s="58">
        <f>K320/J320</f>
        <v>0.16830294530154277</v>
      </c>
      <c r="J320" s="9">
        <v>356500</v>
      </c>
      <c r="K320" s="9">
        <v>60000</v>
      </c>
    </row>
    <row r="321" spans="1:11" ht="37.5">
      <c r="A321" s="6"/>
      <c r="B321" s="7" t="s">
        <v>118</v>
      </c>
      <c r="C321" s="7"/>
      <c r="D321" s="7"/>
      <c r="E321" s="7"/>
      <c r="F321" s="7"/>
      <c r="G321" s="7"/>
      <c r="H321" s="8"/>
      <c r="I321" s="58"/>
      <c r="J321" s="9"/>
      <c r="K321" s="9"/>
    </row>
    <row r="322" spans="1:11" ht="21" customHeight="1">
      <c r="A322" s="6">
        <v>55</v>
      </c>
      <c r="B322" s="8" t="s">
        <v>321</v>
      </c>
      <c r="C322" s="8">
        <v>7</v>
      </c>
      <c r="D322" s="8">
        <v>27</v>
      </c>
      <c r="E322" s="8">
        <v>20</v>
      </c>
      <c r="F322" s="8">
        <v>6</v>
      </c>
      <c r="G322" s="8">
        <v>10</v>
      </c>
      <c r="H322" s="8">
        <v>70</v>
      </c>
      <c r="I322" s="58">
        <f>K322/J322</f>
        <v>0.33422459893048129</v>
      </c>
      <c r="J322" s="9">
        <v>119680</v>
      </c>
      <c r="K322" s="9">
        <v>40000</v>
      </c>
    </row>
    <row r="323" spans="1:11" ht="22.5" customHeight="1">
      <c r="A323" s="6"/>
      <c r="B323" s="7" t="s">
        <v>119</v>
      </c>
      <c r="C323" s="7"/>
      <c r="D323" s="7"/>
      <c r="E323" s="7"/>
      <c r="F323" s="7"/>
      <c r="G323" s="7"/>
      <c r="H323" s="8"/>
      <c r="I323" s="58"/>
      <c r="J323" s="9"/>
      <c r="K323" s="9"/>
    </row>
    <row r="324" spans="1:11" ht="22.5" customHeight="1">
      <c r="A324" s="6">
        <v>56</v>
      </c>
      <c r="B324" s="8" t="s">
        <v>320</v>
      </c>
      <c r="C324" s="8">
        <v>7</v>
      </c>
      <c r="D324" s="8">
        <v>26</v>
      </c>
      <c r="E324" s="8">
        <v>17</v>
      </c>
      <c r="F324" s="8">
        <v>10</v>
      </c>
      <c r="G324" s="8">
        <v>10</v>
      </c>
      <c r="H324" s="8">
        <v>70</v>
      </c>
      <c r="I324" s="58">
        <f>K324/J324</f>
        <v>0.25</v>
      </c>
      <c r="J324" s="9">
        <v>120000</v>
      </c>
      <c r="K324" s="9">
        <v>30000</v>
      </c>
    </row>
    <row r="325" spans="1:11" ht="28.5" customHeight="1">
      <c r="A325" s="6"/>
      <c r="B325" s="7" t="s">
        <v>120</v>
      </c>
      <c r="C325" s="7"/>
      <c r="D325" s="7"/>
      <c r="E325" s="7"/>
      <c r="F325" s="7"/>
      <c r="G325" s="7"/>
      <c r="H325" s="8"/>
      <c r="I325" s="58"/>
      <c r="J325" s="9"/>
      <c r="K325" s="9"/>
    </row>
    <row r="326" spans="1:11" ht="56.25">
      <c r="A326" s="6">
        <v>57</v>
      </c>
      <c r="B326" s="8" t="s">
        <v>322</v>
      </c>
      <c r="C326" s="8">
        <v>6</v>
      </c>
      <c r="D326" s="8">
        <v>30</v>
      </c>
      <c r="E326" s="8">
        <v>10</v>
      </c>
      <c r="F326" s="8">
        <v>10</v>
      </c>
      <c r="G326" s="8">
        <v>10</v>
      </c>
      <c r="H326" s="8">
        <v>66</v>
      </c>
      <c r="I326" s="58">
        <f>K326/J326</f>
        <v>0.10231923601637108</v>
      </c>
      <c r="J326" s="9">
        <v>293200</v>
      </c>
      <c r="K326" s="9">
        <v>30000</v>
      </c>
    </row>
    <row r="327" spans="1:11" ht="37.5">
      <c r="A327" s="6"/>
      <c r="B327" s="7" t="s">
        <v>121</v>
      </c>
      <c r="C327" s="7"/>
      <c r="D327" s="7"/>
      <c r="E327" s="7"/>
      <c r="F327" s="7"/>
      <c r="G327" s="7"/>
      <c r="H327" s="8"/>
      <c r="I327" s="58"/>
      <c r="J327" s="9"/>
      <c r="K327" s="9"/>
    </row>
    <row r="328" spans="1:11" ht="93.75">
      <c r="A328" s="6">
        <v>58</v>
      </c>
      <c r="B328" s="8" t="s">
        <v>323</v>
      </c>
      <c r="C328" s="8">
        <v>10</v>
      </c>
      <c r="D328" s="8">
        <v>40</v>
      </c>
      <c r="E328" s="8">
        <v>25</v>
      </c>
      <c r="F328" s="8">
        <v>5</v>
      </c>
      <c r="G328" s="8">
        <v>10</v>
      </c>
      <c r="H328" s="8">
        <v>90</v>
      </c>
      <c r="I328" s="58">
        <f>K328/J328</f>
        <v>0.61965811965811968</v>
      </c>
      <c r="J328" s="9">
        <v>93600</v>
      </c>
      <c r="K328" s="9">
        <v>58000</v>
      </c>
    </row>
    <row r="329" spans="1:11" ht="37.5">
      <c r="A329" s="6"/>
      <c r="B329" s="7" t="s">
        <v>122</v>
      </c>
      <c r="C329" s="7"/>
      <c r="D329" s="7"/>
      <c r="E329" s="7"/>
      <c r="F329" s="7"/>
      <c r="G329" s="7"/>
      <c r="H329" s="8"/>
      <c r="I329" s="58"/>
      <c r="J329" s="9"/>
      <c r="K329" s="9"/>
    </row>
    <row r="330" spans="1:11" ht="26.25" customHeight="1">
      <c r="A330" s="6">
        <v>59</v>
      </c>
      <c r="B330" s="8" t="s">
        <v>324</v>
      </c>
      <c r="C330" s="8">
        <v>7</v>
      </c>
      <c r="D330" s="8">
        <v>24</v>
      </c>
      <c r="E330" s="8">
        <v>19</v>
      </c>
      <c r="F330" s="8">
        <v>10</v>
      </c>
      <c r="G330" s="8">
        <v>10</v>
      </c>
      <c r="H330" s="8">
        <v>70</v>
      </c>
      <c r="I330" s="58">
        <f>K330/J330</f>
        <v>0.28368794326241137</v>
      </c>
      <c r="J330" s="9">
        <v>141000</v>
      </c>
      <c r="K330" s="9">
        <v>40000</v>
      </c>
    </row>
    <row r="331" spans="1:11" ht="22.5" customHeight="1">
      <c r="A331" s="6"/>
      <c r="B331" s="7" t="s">
        <v>123</v>
      </c>
      <c r="C331" s="7"/>
      <c r="D331" s="7"/>
      <c r="E331" s="7"/>
      <c r="F331" s="7"/>
      <c r="G331" s="7"/>
      <c r="H331" s="8"/>
      <c r="I331" s="58"/>
      <c r="J331" s="9"/>
      <c r="K331" s="9"/>
    </row>
    <row r="332" spans="1:11" ht="37.5">
      <c r="A332" s="6">
        <v>60</v>
      </c>
      <c r="B332" s="8" t="s">
        <v>124</v>
      </c>
      <c r="C332" s="8">
        <v>10</v>
      </c>
      <c r="D332" s="8">
        <v>35</v>
      </c>
      <c r="E332" s="8">
        <v>23</v>
      </c>
      <c r="F332" s="8">
        <v>10</v>
      </c>
      <c r="G332" s="8">
        <v>10</v>
      </c>
      <c r="H332" s="8">
        <v>88</v>
      </c>
      <c r="I332" s="58">
        <f>K332/J332</f>
        <v>0.4838709677419355</v>
      </c>
      <c r="J332" s="9">
        <v>62000</v>
      </c>
      <c r="K332" s="9">
        <v>30000</v>
      </c>
    </row>
    <row r="333" spans="1:11" ht="37.5">
      <c r="A333" s="6"/>
      <c r="B333" s="7" t="s">
        <v>125</v>
      </c>
      <c r="C333" s="7"/>
      <c r="D333" s="7"/>
      <c r="E333" s="7"/>
      <c r="F333" s="7"/>
      <c r="G333" s="7"/>
      <c r="H333" s="8"/>
      <c r="I333" s="58"/>
      <c r="J333" s="9"/>
      <c r="K333" s="9"/>
    </row>
    <row r="334" spans="1:11" ht="75">
      <c r="A334" s="6">
        <v>61</v>
      </c>
      <c r="B334" s="8" t="s">
        <v>325</v>
      </c>
      <c r="C334" s="8">
        <v>10</v>
      </c>
      <c r="D334" s="8">
        <v>30</v>
      </c>
      <c r="E334" s="8">
        <v>22</v>
      </c>
      <c r="F334" s="8">
        <v>8</v>
      </c>
      <c r="G334" s="8">
        <v>10</v>
      </c>
      <c r="H334" s="8">
        <v>80</v>
      </c>
      <c r="I334" s="58">
        <f>K334/J334</f>
        <v>0.42105263157894735</v>
      </c>
      <c r="J334" s="9">
        <v>475000</v>
      </c>
      <c r="K334" s="9">
        <v>200000</v>
      </c>
    </row>
    <row r="335" spans="1:11" ht="37.5">
      <c r="A335" s="6"/>
      <c r="B335" s="7" t="s">
        <v>126</v>
      </c>
      <c r="C335" s="7"/>
      <c r="D335" s="7"/>
      <c r="E335" s="7"/>
      <c r="F335" s="7"/>
      <c r="G335" s="7"/>
      <c r="H335" s="8"/>
      <c r="I335" s="58"/>
      <c r="J335" s="9"/>
      <c r="K335" s="9"/>
    </row>
    <row r="336" spans="1:11" ht="75">
      <c r="A336" s="6">
        <v>62</v>
      </c>
      <c r="B336" s="8" t="s">
        <v>326</v>
      </c>
      <c r="C336" s="8">
        <v>10</v>
      </c>
      <c r="D336" s="8">
        <v>30</v>
      </c>
      <c r="E336" s="8">
        <v>10</v>
      </c>
      <c r="F336" s="8">
        <v>6</v>
      </c>
      <c r="G336" s="8">
        <v>10</v>
      </c>
      <c r="H336" s="8">
        <v>66</v>
      </c>
      <c r="I336" s="58">
        <f>K336/J336</f>
        <v>0.10169491525423729</v>
      </c>
      <c r="J336" s="9">
        <v>295000</v>
      </c>
      <c r="K336" s="9">
        <v>30000</v>
      </c>
    </row>
    <row r="337" spans="1:14" ht="24.75" customHeight="1">
      <c r="A337" s="6"/>
      <c r="B337" s="7" t="s">
        <v>127</v>
      </c>
      <c r="C337" s="7"/>
      <c r="D337" s="7"/>
      <c r="E337" s="7"/>
      <c r="F337" s="7"/>
      <c r="G337" s="7"/>
      <c r="H337" s="8"/>
      <c r="I337" s="58"/>
      <c r="J337" s="9"/>
      <c r="K337" s="9"/>
    </row>
    <row r="338" spans="1:14" ht="33" customHeight="1">
      <c r="A338" s="6">
        <v>63</v>
      </c>
      <c r="B338" s="8" t="s">
        <v>128</v>
      </c>
      <c r="C338" s="8">
        <v>7</v>
      </c>
      <c r="D338" s="8">
        <v>30</v>
      </c>
      <c r="E338" s="8">
        <v>16</v>
      </c>
      <c r="F338" s="8">
        <v>7</v>
      </c>
      <c r="G338" s="8">
        <v>10</v>
      </c>
      <c r="H338" s="8">
        <v>70</v>
      </c>
      <c r="I338" s="58">
        <f>K338/J338</f>
        <v>0.19208605455243949</v>
      </c>
      <c r="J338" s="9">
        <v>130150</v>
      </c>
      <c r="K338" s="9">
        <v>25000</v>
      </c>
    </row>
    <row r="339" spans="1:14" ht="27.75" customHeight="1">
      <c r="A339" s="6"/>
      <c r="B339" s="7" t="s">
        <v>129</v>
      </c>
      <c r="C339" s="7"/>
      <c r="D339" s="7"/>
      <c r="E339" s="7"/>
      <c r="F339" s="7"/>
      <c r="G339" s="7"/>
      <c r="H339" s="8"/>
      <c r="I339" s="58"/>
      <c r="J339" s="9"/>
      <c r="K339" s="9"/>
    </row>
    <row r="340" spans="1:14" ht="21.75" customHeight="1">
      <c r="A340" s="6">
        <v>64</v>
      </c>
      <c r="B340" s="8" t="s">
        <v>327</v>
      </c>
      <c r="C340" s="8">
        <v>7</v>
      </c>
      <c r="D340" s="8">
        <v>30</v>
      </c>
      <c r="E340" s="8">
        <v>20</v>
      </c>
      <c r="F340" s="8">
        <v>7</v>
      </c>
      <c r="G340" s="8">
        <v>10</v>
      </c>
      <c r="H340" s="8">
        <v>74</v>
      </c>
      <c r="I340" s="58">
        <f>K340/J340</f>
        <v>0.34246575342465752</v>
      </c>
      <c r="J340" s="9">
        <v>146000</v>
      </c>
      <c r="K340" s="9">
        <v>50000</v>
      </c>
    </row>
    <row r="341" spans="1:14" ht="37.5" customHeight="1">
      <c r="A341" s="6"/>
      <c r="B341" s="7" t="s">
        <v>130</v>
      </c>
      <c r="C341" s="7"/>
      <c r="D341" s="7"/>
      <c r="E341" s="7"/>
      <c r="F341" s="7"/>
      <c r="G341" s="7"/>
      <c r="H341" s="8"/>
      <c r="I341" s="58"/>
      <c r="J341" s="9"/>
      <c r="K341" s="9"/>
    </row>
    <row r="342" spans="1:14" ht="36" customHeight="1">
      <c r="A342" s="6">
        <v>65</v>
      </c>
      <c r="B342" s="17" t="s">
        <v>328</v>
      </c>
      <c r="C342" s="17">
        <v>6</v>
      </c>
      <c r="D342" s="17">
        <v>25</v>
      </c>
      <c r="E342" s="17">
        <v>19</v>
      </c>
      <c r="F342" s="17">
        <v>6</v>
      </c>
      <c r="G342" s="17">
        <v>10</v>
      </c>
      <c r="H342" s="8">
        <v>66</v>
      </c>
      <c r="I342" s="58">
        <f>K342/J342</f>
        <v>0.2857142857142857</v>
      </c>
      <c r="J342" s="9">
        <v>105000</v>
      </c>
      <c r="K342" s="9">
        <v>30000</v>
      </c>
    </row>
    <row r="343" spans="1:14" ht="21" customHeight="1">
      <c r="A343" s="6"/>
      <c r="B343" s="7" t="s">
        <v>131</v>
      </c>
      <c r="C343" s="7"/>
      <c r="D343" s="7"/>
      <c r="E343" s="7"/>
      <c r="F343" s="7"/>
      <c r="G343" s="7"/>
      <c r="H343" s="8"/>
      <c r="I343" s="58"/>
      <c r="J343" s="9"/>
      <c r="K343" s="9"/>
    </row>
    <row r="344" spans="1:14" ht="37.5">
      <c r="A344" s="6">
        <v>66</v>
      </c>
      <c r="B344" s="8" t="s">
        <v>132</v>
      </c>
      <c r="C344" s="8">
        <v>7</v>
      </c>
      <c r="D344" s="8">
        <v>38</v>
      </c>
      <c r="E344" s="8">
        <v>23</v>
      </c>
      <c r="F344" s="8">
        <v>10</v>
      </c>
      <c r="G344" s="8">
        <v>10</v>
      </c>
      <c r="H344" s="8">
        <v>88</v>
      </c>
      <c r="I344" s="58">
        <f>K344/J344</f>
        <v>0.45454545454545453</v>
      </c>
      <c r="J344" s="9">
        <v>198000</v>
      </c>
      <c r="K344" s="9">
        <v>90000</v>
      </c>
    </row>
    <row r="345" spans="1:14" ht="25.5" customHeight="1">
      <c r="A345" s="6"/>
      <c r="B345" s="7" t="s">
        <v>133</v>
      </c>
      <c r="C345" s="7"/>
      <c r="D345" s="7"/>
      <c r="E345" s="7"/>
      <c r="F345" s="7"/>
      <c r="G345" s="7"/>
      <c r="H345" s="8"/>
      <c r="I345" s="58"/>
      <c r="J345" s="9"/>
      <c r="K345" s="9"/>
    </row>
    <row r="346" spans="1:14" ht="56.25">
      <c r="A346" s="6">
        <v>67</v>
      </c>
      <c r="B346" s="38" t="s">
        <v>329</v>
      </c>
      <c r="C346" s="38">
        <v>6</v>
      </c>
      <c r="D346" s="38">
        <v>29</v>
      </c>
      <c r="E346" s="38">
        <v>11</v>
      </c>
      <c r="F346" s="38">
        <v>10</v>
      </c>
      <c r="G346" s="38">
        <v>10</v>
      </c>
      <c r="H346" s="8">
        <v>66</v>
      </c>
      <c r="I346" s="58">
        <f>K346/J346</f>
        <v>0.1111111111111111</v>
      </c>
      <c r="J346" s="9">
        <v>360000</v>
      </c>
      <c r="K346" s="9">
        <v>40000</v>
      </c>
    </row>
    <row r="347" spans="1:14" ht="33" customHeight="1">
      <c r="A347" s="6"/>
      <c r="B347" s="7" t="s">
        <v>134</v>
      </c>
      <c r="C347" s="7"/>
      <c r="D347" s="7"/>
      <c r="E347" s="7"/>
      <c r="F347" s="7"/>
      <c r="G347" s="7"/>
      <c r="H347" s="8"/>
      <c r="I347" s="58"/>
      <c r="J347" s="9"/>
      <c r="K347" s="9"/>
    </row>
    <row r="348" spans="1:14" ht="30" customHeight="1">
      <c r="A348" s="6">
        <v>68</v>
      </c>
      <c r="B348" s="8" t="s">
        <v>330</v>
      </c>
      <c r="C348" s="8">
        <v>7</v>
      </c>
      <c r="D348" s="8">
        <v>26</v>
      </c>
      <c r="E348" s="8">
        <v>21</v>
      </c>
      <c r="F348" s="8">
        <v>6</v>
      </c>
      <c r="G348" s="8">
        <v>10</v>
      </c>
      <c r="H348" s="8">
        <v>70</v>
      </c>
      <c r="I348" s="58">
        <f>K348/J348</f>
        <v>0.35087719298245612</v>
      </c>
      <c r="J348" s="9">
        <v>171000</v>
      </c>
      <c r="K348" s="9">
        <v>60000</v>
      </c>
    </row>
    <row r="349" spans="1:14" ht="21.75" customHeight="1">
      <c r="A349" s="6"/>
      <c r="B349" s="7" t="s">
        <v>135</v>
      </c>
      <c r="C349" s="7"/>
      <c r="D349" s="7"/>
      <c r="E349" s="7"/>
      <c r="F349" s="7"/>
      <c r="G349" s="7"/>
      <c r="H349" s="8"/>
      <c r="I349" s="58"/>
      <c r="J349" s="9"/>
      <c r="K349" s="9"/>
    </row>
    <row r="350" spans="1:14" ht="18.75" customHeight="1">
      <c r="A350" s="6">
        <v>69</v>
      </c>
      <c r="B350" s="8" t="s">
        <v>331</v>
      </c>
      <c r="C350" s="8">
        <v>7</v>
      </c>
      <c r="D350" s="8">
        <v>37</v>
      </c>
      <c r="E350" s="8">
        <v>24</v>
      </c>
      <c r="F350" s="8">
        <v>10</v>
      </c>
      <c r="G350" s="8">
        <v>10</v>
      </c>
      <c r="H350" s="8">
        <v>88</v>
      </c>
      <c r="I350" s="58">
        <f>K350/J350</f>
        <v>0.55555555555555558</v>
      </c>
      <c r="J350" s="9">
        <v>90000</v>
      </c>
      <c r="K350" s="9">
        <v>50000</v>
      </c>
    </row>
    <row r="351" spans="1:14" ht="22.5" customHeight="1">
      <c r="A351" s="6"/>
      <c r="B351" s="7" t="s">
        <v>136</v>
      </c>
      <c r="C351" s="7"/>
      <c r="D351" s="7"/>
      <c r="E351" s="7"/>
      <c r="F351" s="7"/>
      <c r="G351" s="7"/>
      <c r="H351" s="8"/>
      <c r="I351" s="58"/>
      <c r="J351" s="9"/>
      <c r="K351" s="9"/>
    </row>
    <row r="352" spans="1:14" ht="56.25">
      <c r="A352" s="6">
        <v>70</v>
      </c>
      <c r="B352" s="8" t="s">
        <v>332</v>
      </c>
      <c r="C352" s="8">
        <v>7</v>
      </c>
      <c r="D352" s="8">
        <v>31</v>
      </c>
      <c r="E352" s="8">
        <v>12</v>
      </c>
      <c r="F352" s="8">
        <v>10</v>
      </c>
      <c r="G352" s="8">
        <v>10</v>
      </c>
      <c r="H352" s="8">
        <v>70</v>
      </c>
      <c r="I352" s="58">
        <f>K352/J352</f>
        <v>0.13768204626116753</v>
      </c>
      <c r="J352" s="9">
        <v>326840</v>
      </c>
      <c r="K352" s="9">
        <v>45000</v>
      </c>
      <c r="L352" s="39"/>
      <c r="M352" s="39"/>
      <c r="N352" s="39"/>
    </row>
    <row r="353" spans="1:14" ht="23.25" customHeight="1">
      <c r="A353" s="6"/>
      <c r="B353" s="7" t="s">
        <v>137</v>
      </c>
      <c r="C353" s="7"/>
      <c r="D353" s="7"/>
      <c r="E353" s="7"/>
      <c r="F353" s="7"/>
      <c r="G353" s="7"/>
      <c r="H353" s="8"/>
      <c r="I353" s="58"/>
      <c r="J353" s="9"/>
      <c r="K353" s="9"/>
      <c r="L353" s="39"/>
      <c r="M353" s="39"/>
      <c r="N353" s="39"/>
    </row>
    <row r="354" spans="1:14" ht="23.25" customHeight="1">
      <c r="A354" s="6">
        <v>71</v>
      </c>
      <c r="B354" s="8" t="s">
        <v>138</v>
      </c>
      <c r="C354" s="8">
        <v>7</v>
      </c>
      <c r="D354" s="8">
        <v>38</v>
      </c>
      <c r="E354" s="8">
        <v>25</v>
      </c>
      <c r="F354" s="8">
        <v>10</v>
      </c>
      <c r="G354" s="8">
        <v>10</v>
      </c>
      <c r="H354" s="8">
        <v>90</v>
      </c>
      <c r="I354" s="58">
        <f>K354/J354</f>
        <v>0.6140106056377338</v>
      </c>
      <c r="J354" s="9">
        <v>179150</v>
      </c>
      <c r="K354" s="9">
        <v>110000</v>
      </c>
      <c r="L354" s="39"/>
      <c r="M354" s="39"/>
      <c r="N354" s="39"/>
    </row>
    <row r="355" spans="1:14" ht="37.5">
      <c r="A355" s="40"/>
      <c r="B355" s="22" t="s">
        <v>344</v>
      </c>
      <c r="C355" s="12"/>
      <c r="D355" s="12"/>
      <c r="E355" s="12"/>
      <c r="F355" s="12"/>
      <c r="G355" s="12"/>
      <c r="H355" s="12"/>
      <c r="I355" s="58"/>
      <c r="J355" s="24"/>
      <c r="K355" s="24"/>
      <c r="L355" s="39"/>
      <c r="M355" s="41"/>
      <c r="N355" s="39"/>
    </row>
    <row r="356" spans="1:14" ht="36.75" customHeight="1">
      <c r="A356" s="40">
        <v>72</v>
      </c>
      <c r="B356" s="42" t="s">
        <v>345</v>
      </c>
      <c r="C356" s="12">
        <v>8</v>
      </c>
      <c r="D356" s="12">
        <v>30</v>
      </c>
      <c r="E356" s="12">
        <v>24</v>
      </c>
      <c r="F356" s="12">
        <v>8</v>
      </c>
      <c r="G356" s="12">
        <v>10</v>
      </c>
      <c r="H356" s="12">
        <v>80</v>
      </c>
      <c r="I356" s="58">
        <f>K356/J356</f>
        <v>0.52380952380952384</v>
      </c>
      <c r="J356" s="24">
        <v>210000</v>
      </c>
      <c r="K356" s="24">
        <v>110000</v>
      </c>
      <c r="L356" s="39"/>
      <c r="M356" s="43"/>
      <c r="N356" s="39"/>
    </row>
    <row r="357" spans="1:14" ht="33" customHeight="1">
      <c r="A357" s="40"/>
      <c r="B357" s="22" t="s">
        <v>346</v>
      </c>
      <c r="C357" s="12"/>
      <c r="D357" s="12"/>
      <c r="E357" s="12"/>
      <c r="F357" s="12"/>
      <c r="G357" s="12"/>
      <c r="H357" s="12"/>
      <c r="I357" s="58"/>
      <c r="J357" s="24"/>
      <c r="K357" s="24"/>
      <c r="L357" s="39"/>
      <c r="M357" s="41"/>
      <c r="N357" s="39"/>
    </row>
    <row r="358" spans="1:14" ht="96" customHeight="1">
      <c r="A358" s="40">
        <v>73</v>
      </c>
      <c r="B358" s="42" t="s">
        <v>347</v>
      </c>
      <c r="C358" s="12">
        <v>6</v>
      </c>
      <c r="D358" s="12">
        <v>27</v>
      </c>
      <c r="E358" s="12">
        <v>19</v>
      </c>
      <c r="F358" s="12">
        <v>7</v>
      </c>
      <c r="G358" s="12">
        <v>10</v>
      </c>
      <c r="H358" s="12">
        <v>69</v>
      </c>
      <c r="I358" s="58">
        <f>K358/J358</f>
        <v>0.29729729729729731</v>
      </c>
      <c r="J358" s="24">
        <v>370000</v>
      </c>
      <c r="K358" s="24">
        <v>110000</v>
      </c>
      <c r="L358" s="39"/>
      <c r="M358" s="41"/>
      <c r="N358" s="39"/>
    </row>
    <row r="359" spans="1:14" ht="37.5">
      <c r="A359" s="40"/>
      <c r="B359" s="22" t="s">
        <v>348</v>
      </c>
      <c r="C359" s="12"/>
      <c r="D359" s="12"/>
      <c r="E359" s="12"/>
      <c r="F359" s="12"/>
      <c r="G359" s="12"/>
      <c r="H359" s="12"/>
      <c r="I359" s="58"/>
      <c r="J359" s="24"/>
      <c r="K359" s="24"/>
      <c r="L359" s="39"/>
      <c r="M359" s="41"/>
      <c r="N359" s="39"/>
    </row>
    <row r="360" spans="1:14" ht="56.25">
      <c r="A360" s="40">
        <v>74</v>
      </c>
      <c r="B360" s="12" t="s">
        <v>349</v>
      </c>
      <c r="C360" s="12">
        <v>6</v>
      </c>
      <c r="D360" s="12">
        <v>31</v>
      </c>
      <c r="E360" s="12">
        <v>13</v>
      </c>
      <c r="F360" s="12">
        <v>8</v>
      </c>
      <c r="G360" s="12">
        <v>10</v>
      </c>
      <c r="H360" s="12">
        <f>G360+F360+E360+D360+C360</f>
        <v>68</v>
      </c>
      <c r="I360" s="58">
        <f>K360/J360</f>
        <v>0.16085790884718498</v>
      </c>
      <c r="J360" s="24">
        <v>373000</v>
      </c>
      <c r="K360" s="24">
        <v>60000</v>
      </c>
      <c r="L360" s="39"/>
      <c r="M360" s="41"/>
      <c r="N360" s="39"/>
    </row>
    <row r="361" spans="1:14" ht="37.5">
      <c r="A361" s="40"/>
      <c r="B361" s="22" t="s">
        <v>359</v>
      </c>
      <c r="C361" s="12"/>
      <c r="D361" s="12"/>
      <c r="E361" s="12"/>
      <c r="F361" s="12"/>
      <c r="G361" s="12"/>
      <c r="H361" s="12"/>
      <c r="I361" s="58"/>
      <c r="J361" s="24"/>
      <c r="K361" s="24"/>
      <c r="L361" s="39"/>
      <c r="M361" s="39"/>
      <c r="N361" s="39"/>
    </row>
    <row r="362" spans="1:14" ht="56.25">
      <c r="A362" s="40">
        <v>75</v>
      </c>
      <c r="B362" s="12" t="s">
        <v>360</v>
      </c>
      <c r="C362" s="12">
        <v>8</v>
      </c>
      <c r="D362" s="12">
        <v>29</v>
      </c>
      <c r="E362" s="12">
        <v>17</v>
      </c>
      <c r="F362" s="12">
        <v>8</v>
      </c>
      <c r="G362" s="12">
        <v>10</v>
      </c>
      <c r="H362" s="12">
        <f>G362+F362+E362+D362+C362</f>
        <v>72</v>
      </c>
      <c r="I362" s="58">
        <v>0.22</v>
      </c>
      <c r="J362" s="24">
        <v>373000</v>
      </c>
      <c r="K362" s="24">
        <v>180000</v>
      </c>
      <c r="L362" s="39"/>
      <c r="M362" s="39"/>
      <c r="N362" s="39"/>
    </row>
    <row r="363" spans="1:14" ht="37.5">
      <c r="A363" s="40"/>
      <c r="B363" s="22" t="s">
        <v>361</v>
      </c>
      <c r="C363" s="12"/>
      <c r="D363" s="12"/>
      <c r="E363" s="12"/>
      <c r="F363" s="12"/>
      <c r="G363" s="12"/>
      <c r="H363" s="12"/>
      <c r="I363" s="58"/>
      <c r="J363" s="24"/>
      <c r="K363" s="24"/>
      <c r="L363" s="39"/>
      <c r="M363" s="39"/>
      <c r="N363" s="39"/>
    </row>
    <row r="364" spans="1:14" ht="32.25" customHeight="1">
      <c r="A364" s="40">
        <v>76</v>
      </c>
      <c r="B364" s="12" t="s">
        <v>362</v>
      </c>
      <c r="C364" s="12">
        <v>8</v>
      </c>
      <c r="D364" s="12">
        <v>27</v>
      </c>
      <c r="E364" s="12">
        <v>25</v>
      </c>
      <c r="F364" s="12">
        <v>8</v>
      </c>
      <c r="G364" s="12">
        <v>10</v>
      </c>
      <c r="H364" s="12">
        <f>G364+F364+E364+D364+C364</f>
        <v>78</v>
      </c>
      <c r="I364" s="58">
        <v>0.61</v>
      </c>
      <c r="J364" s="24">
        <v>373000</v>
      </c>
      <c r="K364" s="24">
        <v>110000</v>
      </c>
    </row>
  </sheetData>
  <mergeCells count="1">
    <mergeCell ref="A4:K4"/>
  </mergeCells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KOMISIJA</dc:creator>
  <cp:lastModifiedBy>nurxhan.asanovska</cp:lastModifiedBy>
  <dcterms:created xsi:type="dcterms:W3CDTF">2019-02-07T11:02:54Z</dcterms:created>
  <dcterms:modified xsi:type="dcterms:W3CDTF">2019-03-11T21:01:18Z</dcterms:modified>
</cp:coreProperties>
</file>